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baton1\Desktop\"/>
    </mc:Choice>
  </mc:AlternateContent>
  <xr:revisionPtr revIDLastSave="0" documentId="8_{A1C4559D-294C-42A1-97B1-9D113B7CB140}" xr6:coauthVersionLast="47" xr6:coauthVersionMax="47" xr10:uidLastSave="{00000000-0000-0000-0000-000000000000}"/>
  <bookViews>
    <workbookView xWindow="390" yWindow="390" windowWidth="19200" windowHeight="15600" xr2:uid="{22F51D38-E4D9-418D-9D5A-48FEDB96828C}"/>
  </bookViews>
  <sheets>
    <sheet name="南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08" i="1" l="1"/>
  <c r="I1108" i="1"/>
  <c r="H1108" i="1"/>
  <c r="G1108" i="1"/>
  <c r="F1108" i="1"/>
  <c r="AY1014" i="1"/>
  <c r="AY1013" i="1"/>
  <c r="AW1010" i="1"/>
  <c r="AV1010" i="1"/>
  <c r="AU1010" i="1"/>
  <c r="AT1010" i="1"/>
  <c r="AS1010" i="1"/>
  <c r="AR1010" i="1"/>
  <c r="AQ1010" i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J1010" i="1"/>
  <c r="I1010" i="1"/>
  <c r="H1010" i="1"/>
  <c r="G1010" i="1"/>
  <c r="F1010" i="1"/>
  <c r="AW1009" i="1"/>
  <c r="AV1009" i="1"/>
  <c r="AU1009" i="1"/>
  <c r="AT1009" i="1"/>
  <c r="AS1009" i="1"/>
  <c r="AR1009" i="1"/>
  <c r="AQ1009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AY960" i="1"/>
  <c r="AY959" i="1"/>
  <c r="AW956" i="1"/>
  <c r="AV956" i="1"/>
  <c r="AU956" i="1"/>
  <c r="AT956" i="1"/>
  <c r="AS956" i="1"/>
  <c r="AR956" i="1"/>
  <c r="AQ956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J956" i="1"/>
  <c r="I956" i="1"/>
  <c r="H956" i="1"/>
  <c r="G956" i="1"/>
  <c r="F956" i="1"/>
  <c r="AW955" i="1"/>
  <c r="AV955" i="1"/>
  <c r="AU955" i="1"/>
  <c r="AT955" i="1"/>
  <c r="AS955" i="1"/>
  <c r="AR955" i="1"/>
  <c r="AQ955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AY838" i="1"/>
  <c r="AY837" i="1"/>
  <c r="AW835" i="1"/>
  <c r="AV835" i="1"/>
  <c r="AU835" i="1"/>
  <c r="AT835" i="1"/>
  <c r="AS835" i="1"/>
  <c r="AR835" i="1"/>
  <c r="AQ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AW834" i="1"/>
  <c r="AV834" i="1"/>
  <c r="AU834" i="1"/>
  <c r="AT834" i="1"/>
  <c r="AS834" i="1"/>
  <c r="AR834" i="1"/>
  <c r="AQ834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J834" i="1"/>
  <c r="I834" i="1"/>
  <c r="H834" i="1"/>
  <c r="G834" i="1"/>
  <c r="F834" i="1"/>
  <c r="AY738" i="1"/>
  <c r="AY737" i="1"/>
  <c r="AW735" i="1"/>
  <c r="AV735" i="1"/>
  <c r="AU735" i="1"/>
  <c r="AT735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AW734" i="1"/>
  <c r="AV734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AY731" i="1"/>
  <c r="AY730" i="1"/>
  <c r="AW728" i="1"/>
  <c r="AV728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AW727" i="1"/>
  <c r="AV727" i="1"/>
  <c r="AU727" i="1"/>
  <c r="AT727" i="1"/>
  <c r="AS727" i="1"/>
  <c r="AR727" i="1"/>
  <c r="AQ727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J725" i="1"/>
  <c r="I725" i="1"/>
  <c r="H725" i="1"/>
  <c r="G725" i="1"/>
  <c r="Q117" i="1" s="1"/>
  <c r="F725" i="1"/>
  <c r="AY527" i="1"/>
  <c r="AY526" i="1"/>
  <c r="AW524" i="1"/>
  <c r="AV524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J523" i="1"/>
  <c r="I523" i="1"/>
  <c r="H523" i="1"/>
  <c r="G523" i="1"/>
  <c r="F523" i="1"/>
  <c r="AY421" i="1"/>
  <c r="AY420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J417" i="1"/>
  <c r="I417" i="1"/>
  <c r="H417" i="1"/>
  <c r="G417" i="1"/>
  <c r="F417" i="1"/>
  <c r="AY208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AY207" i="1" s="1"/>
  <c r="M207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J204" i="1"/>
  <c r="I204" i="1"/>
  <c r="I1110" i="1" s="1"/>
  <c r="H204" i="1"/>
  <c r="G204" i="1"/>
  <c r="F204" i="1"/>
  <c r="U117" i="1"/>
  <c r="V116" i="1"/>
  <c r="N116" i="1"/>
  <c r="P115" i="1"/>
  <c r="R114" i="1"/>
  <c r="T113" i="1"/>
  <c r="V112" i="1"/>
  <c r="N112" i="1"/>
  <c r="P111" i="1"/>
  <c r="V110" i="1"/>
  <c r="R110" i="1"/>
  <c r="O110" i="1"/>
  <c r="N110" i="1"/>
  <c r="U109" i="1"/>
  <c r="T109" i="1"/>
  <c r="Q109" i="1"/>
  <c r="P109" i="1"/>
  <c r="M109" i="1"/>
  <c r="V108" i="1"/>
  <c r="S108" i="1"/>
  <c r="R108" i="1"/>
  <c r="O108" i="1"/>
  <c r="N108" i="1"/>
  <c r="U107" i="1"/>
  <c r="T107" i="1"/>
  <c r="Q107" i="1"/>
  <c r="P107" i="1"/>
  <c r="M107" i="1"/>
  <c r="V106" i="1"/>
  <c r="S106" i="1"/>
  <c r="R106" i="1"/>
  <c r="O106" i="1"/>
  <c r="N106" i="1"/>
  <c r="U105" i="1"/>
  <c r="T105" i="1"/>
  <c r="Q105" i="1"/>
  <c r="P105" i="1"/>
  <c r="M105" i="1"/>
  <c r="V104" i="1"/>
  <c r="S104" i="1"/>
  <c r="R104" i="1"/>
  <c r="O104" i="1"/>
  <c r="N104" i="1"/>
  <c r="U103" i="1"/>
  <c r="T103" i="1"/>
  <c r="Q103" i="1"/>
  <c r="P103" i="1"/>
  <c r="M103" i="1"/>
  <c r="V102" i="1"/>
  <c r="S102" i="1"/>
  <c r="R102" i="1"/>
  <c r="O102" i="1"/>
  <c r="N102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AY98" i="1" s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AY37" i="1" s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AY33" i="1" s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AY29" i="1" s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AY25" i="1" s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AW22" i="1"/>
  <c r="AV22" i="1"/>
  <c r="AV38" i="1" s="1"/>
  <c r="AU22" i="1"/>
  <c r="AT22" i="1"/>
  <c r="AS22" i="1"/>
  <c r="AR22" i="1"/>
  <c r="AR38" i="1" s="1"/>
  <c r="AQ22" i="1"/>
  <c r="AP22" i="1"/>
  <c r="AO22" i="1"/>
  <c r="AN22" i="1"/>
  <c r="AN38" i="1" s="1"/>
  <c r="AM22" i="1"/>
  <c r="AL22" i="1"/>
  <c r="AK22" i="1"/>
  <c r="AJ22" i="1"/>
  <c r="AJ38" i="1" s="1"/>
  <c r="AI22" i="1"/>
  <c r="AH22" i="1"/>
  <c r="AG22" i="1"/>
  <c r="AF22" i="1"/>
  <c r="AF38" i="1" s="1"/>
  <c r="AE22" i="1"/>
  <c r="AD22" i="1"/>
  <c r="AC22" i="1"/>
  <c r="AB22" i="1"/>
  <c r="AB38" i="1" s="1"/>
  <c r="AA22" i="1"/>
  <c r="Z22" i="1"/>
  <c r="Y22" i="1"/>
  <c r="X22" i="1"/>
  <c r="X38" i="1" s="1"/>
  <c r="W22" i="1"/>
  <c r="V22" i="1"/>
  <c r="U22" i="1"/>
  <c r="T22" i="1"/>
  <c r="T38" i="1" s="1"/>
  <c r="S22" i="1"/>
  <c r="R22" i="1"/>
  <c r="Q22" i="1"/>
  <c r="P22" i="1"/>
  <c r="P38" i="1" s="1"/>
  <c r="O22" i="1"/>
  <c r="N22" i="1"/>
  <c r="M22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AD16" i="1" s="1"/>
  <c r="M16" i="1"/>
  <c r="AB15" i="1"/>
  <c r="AA15" i="1"/>
  <c r="Z15" i="1"/>
  <c r="Z18" i="1" s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B14" i="1"/>
  <c r="AA14" i="1"/>
  <c r="Z14" i="1"/>
  <c r="Y14" i="1"/>
  <c r="Y18" i="1" s="1"/>
  <c r="X14" i="1"/>
  <c r="W14" i="1"/>
  <c r="V14" i="1"/>
  <c r="U14" i="1"/>
  <c r="U18" i="1" s="1"/>
  <c r="T14" i="1"/>
  <c r="S14" i="1"/>
  <c r="R14" i="1"/>
  <c r="Q14" i="1"/>
  <c r="Q18" i="1" s="1"/>
  <c r="P14" i="1"/>
  <c r="O14" i="1"/>
  <c r="N14" i="1"/>
  <c r="N18" i="1" s="1"/>
  <c r="M14" i="1"/>
  <c r="M18" i="1" s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AY8" i="1" s="1"/>
  <c r="M8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Y10" i="1" l="1"/>
  <c r="N38" i="1"/>
  <c r="V38" i="1"/>
  <c r="AD38" i="1"/>
  <c r="AL38" i="1"/>
  <c r="AT38" i="1"/>
  <c r="AD14" i="1"/>
  <c r="R38" i="1"/>
  <c r="Z38" i="1"/>
  <c r="AH38" i="1"/>
  <c r="AP38" i="1"/>
  <c r="R18" i="1"/>
  <c r="V18" i="1"/>
  <c r="AD17" i="1"/>
  <c r="AY24" i="1"/>
  <c r="AY28" i="1"/>
  <c r="AY32" i="1"/>
  <c r="AY36" i="1"/>
  <c r="AY55" i="1"/>
  <c r="S110" i="1"/>
  <c r="Q111" i="1"/>
  <c r="O112" i="1"/>
  <c r="M113" i="1"/>
  <c r="U113" i="1"/>
  <c r="S114" i="1"/>
  <c r="Q115" i="1"/>
  <c r="O116" i="1"/>
  <c r="M117" i="1"/>
  <c r="F1110" i="1"/>
  <c r="J1110" i="1"/>
  <c r="T111" i="1"/>
  <c r="R112" i="1"/>
  <c r="P113" i="1"/>
  <c r="N114" i="1"/>
  <c r="V114" i="1"/>
  <c r="T115" i="1"/>
  <c r="R116" i="1"/>
  <c r="P117" i="1"/>
  <c r="T117" i="1"/>
  <c r="O18" i="1"/>
  <c r="Q38" i="1"/>
  <c r="U38" i="1"/>
  <c r="AC38" i="1"/>
  <c r="AG38" i="1"/>
  <c r="AK38" i="1"/>
  <c r="AO38" i="1"/>
  <c r="AS38" i="1"/>
  <c r="AW38" i="1"/>
  <c r="AY30" i="1"/>
  <c r="AY34" i="1"/>
  <c r="M111" i="1"/>
  <c r="U111" i="1"/>
  <c r="S112" i="1"/>
  <c r="Q113" i="1"/>
  <c r="O114" i="1"/>
  <c r="M115" i="1"/>
  <c r="U115" i="1"/>
  <c r="S116" i="1"/>
  <c r="H1110" i="1"/>
  <c r="AY9" i="1"/>
  <c r="AD15" i="1"/>
  <c r="AC15" i="1"/>
  <c r="Y38" i="1"/>
  <c r="P18" i="1"/>
  <c r="T18" i="1"/>
  <c r="X18" i="1"/>
  <c r="AB18" i="1"/>
  <c r="AC17" i="1"/>
  <c r="O38" i="1"/>
  <c r="S38" i="1"/>
  <c r="W38" i="1"/>
  <c r="AA38" i="1"/>
  <c r="AE38" i="1"/>
  <c r="AI38" i="1"/>
  <c r="AM38" i="1"/>
  <c r="AQ38" i="1"/>
  <c r="AU38" i="1"/>
  <c r="AY22" i="1"/>
  <c r="AY38" i="1"/>
  <c r="M38" i="1"/>
  <c r="AY26" i="1"/>
  <c r="AY7" i="1"/>
  <c r="AY11" i="1" s="1"/>
  <c r="S18" i="1"/>
  <c r="AC18" i="1" s="1"/>
  <c r="W18" i="1"/>
  <c r="AA18" i="1"/>
  <c r="AC16" i="1"/>
  <c r="AY23" i="1"/>
  <c r="AY27" i="1"/>
  <c r="AY31" i="1"/>
  <c r="AY35" i="1"/>
  <c r="G1110" i="1"/>
  <c r="P102" i="1"/>
  <c r="T102" i="1"/>
  <c r="N103" i="1"/>
  <c r="R103" i="1"/>
  <c r="V103" i="1"/>
  <c r="P104" i="1"/>
  <c r="T104" i="1"/>
  <c r="N105" i="1"/>
  <c r="R105" i="1"/>
  <c r="V105" i="1"/>
  <c r="P106" i="1"/>
  <c r="T106" i="1"/>
  <c r="N107" i="1"/>
  <c r="R107" i="1"/>
  <c r="V107" i="1"/>
  <c r="P108" i="1"/>
  <c r="T108" i="1"/>
  <c r="N109" i="1"/>
  <c r="R109" i="1"/>
  <c r="V109" i="1"/>
  <c r="P110" i="1"/>
  <c r="T110" i="1"/>
  <c r="N111" i="1"/>
  <c r="R111" i="1"/>
  <c r="V111" i="1"/>
  <c r="P112" i="1"/>
  <c r="T112" i="1"/>
  <c r="N113" i="1"/>
  <c r="R113" i="1"/>
  <c r="V113" i="1"/>
  <c r="P114" i="1"/>
  <c r="T114" i="1"/>
  <c r="N115" i="1"/>
  <c r="R115" i="1"/>
  <c r="V115" i="1"/>
  <c r="P116" i="1"/>
  <c r="T116" i="1"/>
  <c r="N117" i="1"/>
  <c r="R117" i="1"/>
  <c r="V117" i="1"/>
  <c r="AC14" i="1"/>
  <c r="M102" i="1"/>
  <c r="Q102" i="1"/>
  <c r="U102" i="1"/>
  <c r="O103" i="1"/>
  <c r="S103" i="1"/>
  <c r="M104" i="1"/>
  <c r="Q104" i="1"/>
  <c r="U104" i="1"/>
  <c r="O105" i="1"/>
  <c r="S105" i="1"/>
  <c r="M106" i="1"/>
  <c r="Q106" i="1"/>
  <c r="U106" i="1"/>
  <c r="O107" i="1"/>
  <c r="S107" i="1"/>
  <c r="M108" i="1"/>
  <c r="Q108" i="1"/>
  <c r="U108" i="1"/>
  <c r="O109" i="1"/>
  <c r="S109" i="1"/>
  <c r="M110" i="1"/>
  <c r="Q110" i="1"/>
  <c r="U110" i="1"/>
  <c r="O111" i="1"/>
  <c r="S111" i="1"/>
  <c r="M112" i="1"/>
  <c r="Q112" i="1"/>
  <c r="U112" i="1"/>
  <c r="O113" i="1"/>
  <c r="S113" i="1"/>
  <c r="M114" i="1"/>
  <c r="Q114" i="1"/>
  <c r="U114" i="1"/>
  <c r="O115" i="1"/>
  <c r="S115" i="1"/>
  <c r="M116" i="1"/>
  <c r="Q116" i="1"/>
  <c r="U116" i="1"/>
  <c r="O117" i="1"/>
  <c r="S117" i="1"/>
  <c r="AZ37" i="1" l="1"/>
  <c r="W117" i="1"/>
</calcChain>
</file>

<file path=xl/sharedStrings.xml><?xml version="1.0" encoding="utf-8"?>
<sst xmlns="http://schemas.openxmlformats.org/spreadsheetml/2006/main" count="1337" uniqueCount="883">
  <si>
    <t>（１）小学校</t>
    <rPh sb="3" eb="6">
      <t>ショウガッコウ</t>
    </rPh>
    <phoneticPr fontId="4"/>
  </si>
  <si>
    <t>基礎学歴修業年数は
短大卒…14年
4大卒…16年
大学院修了…18年
*小（6年）+中(3年)+高(3年)+大(4年)</t>
    <rPh sb="10" eb="13">
      <t>タンダイソツ</t>
    </rPh>
    <rPh sb="16" eb="17">
      <t>ネン</t>
    </rPh>
    <rPh sb="19" eb="21">
      <t>ダイソツ</t>
    </rPh>
    <rPh sb="24" eb="25">
      <t>ネン</t>
    </rPh>
    <rPh sb="26" eb="29">
      <t>ダイガクイン</t>
    </rPh>
    <rPh sb="29" eb="31">
      <t>シュウリョウ</t>
    </rPh>
    <rPh sb="34" eb="35">
      <t>ネン</t>
    </rPh>
    <rPh sb="37" eb="38">
      <t>ショウ</t>
    </rPh>
    <rPh sb="40" eb="41">
      <t>ネン</t>
    </rPh>
    <rPh sb="43" eb="44">
      <t>ナカ</t>
    </rPh>
    <rPh sb="46" eb="47">
      <t>ネン</t>
    </rPh>
    <rPh sb="49" eb="50">
      <t>コウ</t>
    </rPh>
    <rPh sb="52" eb="53">
      <t>ネン</t>
    </rPh>
    <rPh sb="55" eb="56">
      <t>ダイ</t>
    </rPh>
    <rPh sb="58" eb="59">
      <t>ネン</t>
    </rPh>
    <phoneticPr fontId="2"/>
  </si>
  <si>
    <t xml:space="preserve"> ◎南部教育事務所管内</t>
    <rPh sb="2" eb="4">
      <t>ナンブ</t>
    </rPh>
    <rPh sb="4" eb="6">
      <t>キョウイク</t>
    </rPh>
    <rPh sb="6" eb="9">
      <t>ジムショ</t>
    </rPh>
    <rPh sb="9" eb="11">
      <t>カンナイ</t>
    </rPh>
    <phoneticPr fontId="4"/>
  </si>
  <si>
    <t>第１表　小・中学校長の教育事務所等管内別　号給分布</t>
    <rPh sb="0" eb="1">
      <t>ダイ</t>
    </rPh>
    <rPh sb="2" eb="3">
      <t>ヒョウ</t>
    </rPh>
    <rPh sb="4" eb="5">
      <t>ショウ</t>
    </rPh>
    <rPh sb="6" eb="7">
      <t>ナカ</t>
    </rPh>
    <rPh sb="7" eb="9">
      <t>ガッコウ</t>
    </rPh>
    <rPh sb="9" eb="10">
      <t>チョウ</t>
    </rPh>
    <rPh sb="11" eb="13">
      <t>キョウイク</t>
    </rPh>
    <rPh sb="13" eb="16">
      <t>ジムショ</t>
    </rPh>
    <rPh sb="16" eb="17">
      <t>トウ</t>
    </rPh>
    <rPh sb="17" eb="20">
      <t>カンナイベツ</t>
    </rPh>
    <rPh sb="21" eb="23">
      <t>ゴウキュウ</t>
    </rPh>
    <rPh sb="23" eb="25">
      <t>ブンプ</t>
    </rPh>
    <phoneticPr fontId="2"/>
  </si>
  <si>
    <t>平成31年４月１日現在</t>
  </si>
  <si>
    <t>設置者</t>
    <rPh sb="0" eb="3">
      <t>セッチシャ</t>
    </rPh>
    <phoneticPr fontId="4"/>
  </si>
  <si>
    <t>学　　　校　　　名</t>
    <phoneticPr fontId="4"/>
  </si>
  <si>
    <t>現号給</t>
    <rPh sb="0" eb="1">
      <t>ゲン</t>
    </rPh>
    <phoneticPr fontId="2"/>
  </si>
  <si>
    <t>年齢</t>
    <rPh sb="0" eb="2">
      <t>ネンレイ</t>
    </rPh>
    <phoneticPr fontId="2"/>
  </si>
  <si>
    <t>校長等経験年数</t>
    <rPh sb="0" eb="2">
      <t>コウチョウ</t>
    </rPh>
    <rPh sb="2" eb="3">
      <t>トウ</t>
    </rPh>
    <phoneticPr fontId="2"/>
  </si>
  <si>
    <t>教職総経験年数</t>
    <phoneticPr fontId="2"/>
  </si>
  <si>
    <t>基礎学歴修業年数</t>
    <phoneticPr fontId="2"/>
  </si>
  <si>
    <t xml:space="preserve">    号給
教育事務所等</t>
    <rPh sb="4" eb="6">
      <t>ゴウキュウ</t>
    </rPh>
    <rPh sb="7" eb="9">
      <t>キョウイク</t>
    </rPh>
    <rPh sb="9" eb="12">
      <t>ジムショ</t>
    </rPh>
    <rPh sb="12" eb="13">
      <t>トウ</t>
    </rPh>
    <phoneticPr fontId="2"/>
  </si>
  <si>
    <t>東部</t>
    <rPh sb="0" eb="2">
      <t>トウブ</t>
    </rPh>
    <phoneticPr fontId="2"/>
  </si>
  <si>
    <t>西部</t>
    <rPh sb="0" eb="2">
      <t>セイブ</t>
    </rPh>
    <phoneticPr fontId="2"/>
  </si>
  <si>
    <t>川口市</t>
    <rPh sb="0" eb="3">
      <t>カワグチシ</t>
    </rPh>
    <phoneticPr fontId="4"/>
  </si>
  <si>
    <t>本町</t>
  </si>
  <si>
    <t>南部</t>
    <rPh sb="0" eb="2">
      <t>ナンブ</t>
    </rPh>
    <phoneticPr fontId="2"/>
  </si>
  <si>
    <t>幸町</t>
  </si>
  <si>
    <t>北部</t>
    <rPh sb="0" eb="2">
      <t>ホクブ</t>
    </rPh>
    <phoneticPr fontId="2"/>
  </si>
  <si>
    <t>仲町</t>
  </si>
  <si>
    <t>上青木</t>
  </si>
  <si>
    <t>第2表　小・中学校長の教育事務所等管内別　年齢分布</t>
    <rPh sb="0" eb="1">
      <t>ダイ</t>
    </rPh>
    <rPh sb="2" eb="3">
      <t>ヒョウ</t>
    </rPh>
    <rPh sb="4" eb="5">
      <t>ショウ</t>
    </rPh>
    <rPh sb="6" eb="7">
      <t>ナカ</t>
    </rPh>
    <rPh sb="9" eb="10">
      <t>チョウ</t>
    </rPh>
    <rPh sb="11" eb="13">
      <t>キョウイク</t>
    </rPh>
    <rPh sb="13" eb="15">
      <t>ジム</t>
    </rPh>
    <rPh sb="15" eb="16">
      <t>ショ</t>
    </rPh>
    <rPh sb="16" eb="17">
      <t>トウ</t>
    </rPh>
    <rPh sb="17" eb="19">
      <t>カンナイ</t>
    </rPh>
    <rPh sb="19" eb="20">
      <t>ベツ</t>
    </rPh>
    <rPh sb="21" eb="23">
      <t>ネンレイ</t>
    </rPh>
    <rPh sb="23" eb="25">
      <t>ブンプ</t>
    </rPh>
    <phoneticPr fontId="2"/>
  </si>
  <si>
    <t>元郷</t>
  </si>
  <si>
    <t xml:space="preserve">           年齢
教育事務所等</t>
    <rPh sb="11" eb="13">
      <t>ネンレイ</t>
    </rPh>
    <rPh sb="14" eb="16">
      <t>キョウイク</t>
    </rPh>
    <rPh sb="16" eb="18">
      <t>ジム</t>
    </rPh>
    <rPh sb="18" eb="19">
      <t>ショ</t>
    </rPh>
    <rPh sb="19" eb="20">
      <t>トウ</t>
    </rPh>
    <phoneticPr fontId="2"/>
  </si>
  <si>
    <t>合計（人）</t>
    <rPh sb="0" eb="2">
      <t>ゴウケイ</t>
    </rPh>
    <rPh sb="3" eb="4">
      <t>ニン</t>
    </rPh>
    <phoneticPr fontId="2"/>
  </si>
  <si>
    <t>年齢合計</t>
    <rPh sb="0" eb="2">
      <t>ネンレイ</t>
    </rPh>
    <rPh sb="2" eb="4">
      <t>ゴウケイ</t>
    </rPh>
    <phoneticPr fontId="2"/>
  </si>
  <si>
    <t>飯塚</t>
  </si>
  <si>
    <t>川口市</t>
    <phoneticPr fontId="4"/>
  </si>
  <si>
    <t>芝</t>
  </si>
  <si>
    <t>新郷</t>
  </si>
  <si>
    <t>神根</t>
  </si>
  <si>
    <t>青木北</t>
  </si>
  <si>
    <t>計</t>
    <rPh sb="0" eb="1">
      <t>ケイ</t>
    </rPh>
    <phoneticPr fontId="2"/>
  </si>
  <si>
    <t>領家</t>
  </si>
  <si>
    <t>舟戸</t>
  </si>
  <si>
    <t>第３表　小・中学校長の年齢と号給分布</t>
    <rPh sb="0" eb="1">
      <t>ダイ</t>
    </rPh>
    <rPh sb="2" eb="3">
      <t>ヒョウ</t>
    </rPh>
    <rPh sb="4" eb="5">
      <t>ショウ</t>
    </rPh>
    <rPh sb="6" eb="9">
      <t>チュウガッコウ</t>
    </rPh>
    <rPh sb="9" eb="10">
      <t>チョウ</t>
    </rPh>
    <rPh sb="11" eb="13">
      <t>ネンレイ</t>
    </rPh>
    <rPh sb="14" eb="16">
      <t>ゴウキュウ</t>
    </rPh>
    <rPh sb="16" eb="18">
      <t>ブンプ</t>
    </rPh>
    <phoneticPr fontId="2"/>
  </si>
  <si>
    <t>十二月田</t>
  </si>
  <si>
    <t xml:space="preserve">     号給
年齢</t>
    <rPh sb="5" eb="7">
      <t>ゴウキュウ</t>
    </rPh>
    <rPh sb="8" eb="10">
      <t>ネンレイ</t>
    </rPh>
    <phoneticPr fontId="2"/>
  </si>
  <si>
    <t>飯仲</t>
  </si>
  <si>
    <t>並木</t>
  </si>
  <si>
    <t>安行</t>
  </si>
  <si>
    <t>原町</t>
  </si>
  <si>
    <t>前川</t>
  </si>
  <si>
    <t>戸塚</t>
  </si>
  <si>
    <t>青木中央</t>
  </si>
  <si>
    <t>元郷南</t>
  </si>
  <si>
    <t>芝西</t>
  </si>
  <si>
    <t>芝南</t>
  </si>
  <si>
    <t>神根東</t>
  </si>
  <si>
    <t>朝日東</t>
  </si>
  <si>
    <t>芝富士</t>
  </si>
  <si>
    <t>前川東</t>
  </si>
  <si>
    <t>柳崎</t>
  </si>
  <si>
    <t>芝樋ノ爪</t>
  </si>
  <si>
    <t>新郷南</t>
  </si>
  <si>
    <t>上青木南</t>
  </si>
  <si>
    <t>第４表　小・中学校長の校長等経験年数と号給分布</t>
    <rPh sb="0" eb="1">
      <t>ダイ</t>
    </rPh>
    <rPh sb="2" eb="3">
      <t>ヒョウ</t>
    </rPh>
    <rPh sb="4" eb="5">
      <t>ショウ</t>
    </rPh>
    <rPh sb="6" eb="7">
      <t>ナカ</t>
    </rPh>
    <rPh sb="7" eb="9">
      <t>ガッコウ</t>
    </rPh>
    <rPh sb="9" eb="10">
      <t>チョウ</t>
    </rPh>
    <rPh sb="11" eb="13">
      <t>コウチョウ</t>
    </rPh>
    <rPh sb="13" eb="14">
      <t>トウ</t>
    </rPh>
    <rPh sb="14" eb="16">
      <t>ケイケン</t>
    </rPh>
    <rPh sb="16" eb="18">
      <t>ネンスウ</t>
    </rPh>
    <rPh sb="19" eb="21">
      <t>ゴウキュウ</t>
    </rPh>
    <rPh sb="21" eb="23">
      <t>ブンプ</t>
    </rPh>
    <phoneticPr fontId="2"/>
  </si>
  <si>
    <t>根岸</t>
  </si>
  <si>
    <t xml:space="preserve">           号給
経験年齢</t>
    <rPh sb="11" eb="13">
      <t>ゴウキュウ</t>
    </rPh>
    <rPh sb="14" eb="16">
      <t>ケイケン</t>
    </rPh>
    <rPh sb="16" eb="18">
      <t>ネンレイ</t>
    </rPh>
    <phoneticPr fontId="2"/>
  </si>
  <si>
    <t>芝中央</t>
  </si>
  <si>
    <t>新郷東</t>
  </si>
  <si>
    <t>朝日西</t>
  </si>
  <si>
    <t>慈林</t>
  </si>
  <si>
    <t>差間</t>
  </si>
  <si>
    <t>東本郷</t>
  </si>
  <si>
    <t>東領家</t>
  </si>
  <si>
    <t>安行東</t>
  </si>
  <si>
    <t>在家</t>
  </si>
  <si>
    <t>戸塚東</t>
  </si>
  <si>
    <t>戸塚北</t>
  </si>
  <si>
    <t>木曽呂</t>
  </si>
  <si>
    <t>戸塚綾瀬</t>
  </si>
  <si>
    <t>戸塚南</t>
  </si>
  <si>
    <t>鳩ヶ谷</t>
  </si>
  <si>
    <t>中居</t>
  </si>
  <si>
    <t>第５表　小・中学校長の教職総経験年数と号給分布</t>
    <rPh sb="0" eb="1">
      <t>ダイ</t>
    </rPh>
    <rPh sb="2" eb="3">
      <t>ヒョウ</t>
    </rPh>
    <rPh sb="4" eb="5">
      <t>ショウ</t>
    </rPh>
    <rPh sb="6" eb="7">
      <t>ナカ</t>
    </rPh>
    <rPh sb="7" eb="9">
      <t>ガッコウ</t>
    </rPh>
    <rPh sb="9" eb="10">
      <t>チョウ</t>
    </rPh>
    <rPh sb="11" eb="13">
      <t>キョウショク</t>
    </rPh>
    <rPh sb="13" eb="14">
      <t>ソウ</t>
    </rPh>
    <rPh sb="14" eb="16">
      <t>ケイケン</t>
    </rPh>
    <rPh sb="16" eb="18">
      <t>ネンスウ</t>
    </rPh>
    <rPh sb="19" eb="21">
      <t>ゴウキュウ</t>
    </rPh>
    <rPh sb="21" eb="23">
      <t>ブンプ</t>
    </rPh>
    <phoneticPr fontId="2"/>
  </si>
  <si>
    <t>辻</t>
  </si>
  <si>
    <r>
      <t xml:space="preserve">       号給
</t>
    </r>
    <r>
      <rPr>
        <sz val="6"/>
        <color theme="1"/>
        <rFont val="HGP教科書体"/>
        <family val="1"/>
        <charset val="128"/>
      </rPr>
      <t>教職総経験年数</t>
    </r>
    <r>
      <rPr>
        <sz val="8"/>
        <color theme="1"/>
        <rFont val="HGP教科書体"/>
        <family val="1"/>
        <charset val="128"/>
      </rPr>
      <t xml:space="preserve"> </t>
    </r>
    <rPh sb="7" eb="9">
      <t>ゴウキュウ</t>
    </rPh>
    <rPh sb="10" eb="12">
      <t>キョウショク</t>
    </rPh>
    <rPh sb="12" eb="13">
      <t>ソウ</t>
    </rPh>
    <rPh sb="13" eb="15">
      <t>ケイケン</t>
    </rPh>
    <rPh sb="15" eb="17">
      <t>ネンスウ</t>
    </rPh>
    <phoneticPr fontId="2"/>
  </si>
  <si>
    <t>里</t>
  </si>
  <si>
    <t>桜町</t>
  </si>
  <si>
    <t>南鳩ヶ谷</t>
  </si>
  <si>
    <t>鴻巣市</t>
    <phoneticPr fontId="4"/>
  </si>
  <si>
    <t>鴻巣東</t>
  </si>
  <si>
    <t>鴻巣南</t>
  </si>
  <si>
    <t>馬室</t>
  </si>
  <si>
    <t>田間宮</t>
  </si>
  <si>
    <t>箕田</t>
  </si>
  <si>
    <t>笠原</t>
  </si>
  <si>
    <t>常光</t>
  </si>
  <si>
    <t>鴻巣北</t>
  </si>
  <si>
    <t>松原</t>
  </si>
  <si>
    <t>赤見台第一</t>
  </si>
  <si>
    <t>赤見台第二</t>
  </si>
  <si>
    <t>鴻巣中央</t>
  </si>
  <si>
    <t>吹上</t>
  </si>
  <si>
    <t>小谷</t>
  </si>
  <si>
    <t>下忍</t>
  </si>
  <si>
    <t>大芦</t>
  </si>
  <si>
    <t>屈巣</t>
  </si>
  <si>
    <t>共和</t>
  </si>
  <si>
    <t>広田</t>
  </si>
  <si>
    <t>上尾市</t>
    <phoneticPr fontId="4"/>
  </si>
  <si>
    <t>上尾</t>
  </si>
  <si>
    <t>中央</t>
  </si>
  <si>
    <t>大谷</t>
  </si>
  <si>
    <t>平方</t>
  </si>
  <si>
    <t>大石</t>
  </si>
  <si>
    <t>原市</t>
  </si>
  <si>
    <t>上平</t>
  </si>
  <si>
    <t>富士見</t>
  </si>
  <si>
    <t>尾山台</t>
  </si>
  <si>
    <t>上尾市</t>
    <rPh sb="0" eb="3">
      <t>アゲオシ</t>
    </rPh>
    <phoneticPr fontId="4"/>
  </si>
  <si>
    <t>東</t>
  </si>
  <si>
    <t>大石南</t>
  </si>
  <si>
    <t>平方東</t>
  </si>
  <si>
    <t>原市南</t>
  </si>
  <si>
    <t>鴨川</t>
  </si>
  <si>
    <t>芝川</t>
  </si>
  <si>
    <t>瓦葺</t>
  </si>
  <si>
    <t>今泉</t>
  </si>
  <si>
    <t>西</t>
  </si>
  <si>
    <t>東町</t>
  </si>
  <si>
    <t>平方北</t>
  </si>
  <si>
    <t>第６表　小・中学校長の年齢別基礎学歴修業年数の分布</t>
    <rPh sb="0" eb="1">
      <t>ダイ</t>
    </rPh>
    <rPh sb="2" eb="3">
      <t>ヒョウ</t>
    </rPh>
    <rPh sb="4" eb="5">
      <t>ショウ</t>
    </rPh>
    <rPh sb="6" eb="9">
      <t>チュウガッコウ</t>
    </rPh>
    <rPh sb="9" eb="10">
      <t>チョウ</t>
    </rPh>
    <rPh sb="11" eb="13">
      <t>ネンレイ</t>
    </rPh>
    <rPh sb="13" eb="14">
      <t>ベツ</t>
    </rPh>
    <rPh sb="14" eb="16">
      <t>キソ</t>
    </rPh>
    <rPh sb="16" eb="18">
      <t>ガクレキ</t>
    </rPh>
    <rPh sb="18" eb="20">
      <t>シュウギョウ</t>
    </rPh>
    <rPh sb="20" eb="22">
      <t>ネンスウ</t>
    </rPh>
    <rPh sb="23" eb="25">
      <t>ブンプ</t>
    </rPh>
    <phoneticPr fontId="2"/>
  </si>
  <si>
    <t>大石北</t>
  </si>
  <si>
    <r>
      <t xml:space="preserve"> 基礎学歴</t>
    </r>
    <r>
      <rPr>
        <u/>
        <sz val="8"/>
        <rFont val="HGP教科書体"/>
        <family val="1"/>
        <charset val="128"/>
      </rPr>
      <t xml:space="preserve">
</t>
    </r>
    <r>
      <rPr>
        <sz val="8"/>
        <rFont val="HGP教科書体"/>
        <family val="1"/>
        <charset val="128"/>
      </rPr>
      <t>年　　　齢</t>
    </r>
    <rPh sb="1" eb="3">
      <t>キソ</t>
    </rPh>
    <rPh sb="3" eb="5">
      <t>ガクレキ</t>
    </rPh>
    <rPh sb="6" eb="7">
      <t>ネン</t>
    </rPh>
    <rPh sb="10" eb="11">
      <t>トシ</t>
    </rPh>
    <phoneticPr fontId="4"/>
  </si>
  <si>
    <t>上平北</t>
  </si>
  <si>
    <t>(短大卒)</t>
    <phoneticPr fontId="2"/>
  </si>
  <si>
    <t>（四大卒）</t>
    <phoneticPr fontId="2"/>
  </si>
  <si>
    <t>（大学院修）</t>
    <phoneticPr fontId="2"/>
  </si>
  <si>
    <t>草加市</t>
    <phoneticPr fontId="4"/>
  </si>
  <si>
    <t>草加</t>
  </si>
  <si>
    <t>高砂</t>
  </si>
  <si>
    <t>新田</t>
  </si>
  <si>
    <t>谷塚</t>
  </si>
  <si>
    <t>栄</t>
  </si>
  <si>
    <t>川柳</t>
  </si>
  <si>
    <t>瀬崎</t>
  </si>
  <si>
    <t>西町</t>
  </si>
  <si>
    <t>新里</t>
  </si>
  <si>
    <t>花栗南</t>
  </si>
  <si>
    <t>八幡</t>
  </si>
  <si>
    <t>新栄</t>
  </si>
  <si>
    <t>清門</t>
  </si>
  <si>
    <t>稲荷</t>
  </si>
  <si>
    <t>氷川</t>
  </si>
  <si>
    <t>八幡北</t>
  </si>
  <si>
    <t>長栄</t>
  </si>
  <si>
    <t>青柳</t>
  </si>
  <si>
    <t>小山</t>
  </si>
  <si>
    <t>両新田</t>
  </si>
  <si>
    <t>蕨市</t>
    <phoneticPr fontId="4"/>
  </si>
  <si>
    <t>南</t>
  </si>
  <si>
    <t>北</t>
  </si>
  <si>
    <t>中央東</t>
  </si>
  <si>
    <t>塚越</t>
  </si>
  <si>
    <t>戸田市</t>
    <phoneticPr fontId="4"/>
  </si>
  <si>
    <t>戸田第一</t>
  </si>
  <si>
    <t>戸田第二</t>
  </si>
  <si>
    <t>新曽</t>
  </si>
  <si>
    <t>美谷本</t>
  </si>
  <si>
    <t>笹目</t>
  </si>
  <si>
    <t>戸田東</t>
  </si>
  <si>
    <t>戸田南</t>
  </si>
  <si>
    <t>喜沢</t>
  </si>
  <si>
    <t>笹目東</t>
  </si>
  <si>
    <t>新曽北</t>
  </si>
  <si>
    <t>美女木</t>
  </si>
  <si>
    <t>芦原</t>
  </si>
  <si>
    <t>朝霞市</t>
    <rPh sb="0" eb="3">
      <t>アサカシ</t>
    </rPh>
    <phoneticPr fontId="4"/>
  </si>
  <si>
    <t>朝霞第一</t>
  </si>
  <si>
    <t>朝霞第二</t>
  </si>
  <si>
    <t>朝霞第三</t>
  </si>
  <si>
    <t>朝霞第四</t>
  </si>
  <si>
    <t>朝霞第五</t>
  </si>
  <si>
    <t>朝霞第六</t>
  </si>
  <si>
    <t>朝霞第七</t>
  </si>
  <si>
    <t>朝霞第八</t>
  </si>
  <si>
    <t>朝霞第九</t>
  </si>
  <si>
    <t>朝霞第十</t>
  </si>
  <si>
    <t>志木市</t>
    <rPh sb="0" eb="3">
      <t>シキシ</t>
    </rPh>
    <phoneticPr fontId="4"/>
  </si>
  <si>
    <t>志木</t>
  </si>
  <si>
    <t>宗岡</t>
  </si>
  <si>
    <t>志木第二</t>
  </si>
  <si>
    <t>宗岡第二</t>
  </si>
  <si>
    <t>志木第三</t>
  </si>
  <si>
    <t>宗岡第三</t>
  </si>
  <si>
    <t>志木第四</t>
  </si>
  <si>
    <t>宗岡第四</t>
  </si>
  <si>
    <t>和光市</t>
    <rPh sb="0" eb="3">
      <t>ワコウシ</t>
    </rPh>
    <phoneticPr fontId="4"/>
  </si>
  <si>
    <t>白子</t>
  </si>
  <si>
    <t>新倉</t>
  </si>
  <si>
    <t>第三</t>
  </si>
  <si>
    <t>第四</t>
  </si>
  <si>
    <t>第五</t>
  </si>
  <si>
    <t>広沢</t>
  </si>
  <si>
    <t>北原</t>
  </si>
  <si>
    <t>下新倉</t>
  </si>
  <si>
    <t>新座市</t>
    <rPh sb="0" eb="3">
      <t>ニイザシ</t>
    </rPh>
    <phoneticPr fontId="4"/>
  </si>
  <si>
    <t>大和田</t>
  </si>
  <si>
    <t>西堀</t>
  </si>
  <si>
    <t>片山</t>
  </si>
  <si>
    <t>八石</t>
  </si>
  <si>
    <t>東北</t>
  </si>
  <si>
    <t>野火止</t>
  </si>
  <si>
    <t>野寺</t>
  </si>
  <si>
    <t>池田</t>
  </si>
  <si>
    <t>新堀</t>
  </si>
  <si>
    <t>東野</t>
  </si>
  <si>
    <t>石神</t>
  </si>
  <si>
    <t>新開</t>
  </si>
  <si>
    <t>栗原</t>
  </si>
  <si>
    <t>陣屋</t>
  </si>
  <si>
    <t>新座</t>
  </si>
  <si>
    <t>桶川市</t>
    <rPh sb="0" eb="3">
      <t>オケガワシ</t>
    </rPh>
    <phoneticPr fontId="4"/>
  </si>
  <si>
    <t>桶川西</t>
  </si>
  <si>
    <t>加納</t>
  </si>
  <si>
    <t>川田谷</t>
  </si>
  <si>
    <t>桶川東</t>
  </si>
  <si>
    <t>日出谷</t>
  </si>
  <si>
    <t>朝日</t>
  </si>
  <si>
    <t>桶川</t>
  </si>
  <si>
    <t>北本市</t>
    <rPh sb="0" eb="3">
      <t>キタモトシ</t>
    </rPh>
    <phoneticPr fontId="4"/>
  </si>
  <si>
    <t>中丸</t>
  </si>
  <si>
    <t>石戸</t>
  </si>
  <si>
    <t>中丸東</t>
  </si>
  <si>
    <t>伊奈町</t>
    <rPh sb="0" eb="3">
      <t>イナマチ</t>
    </rPh>
    <phoneticPr fontId="4"/>
  </si>
  <si>
    <t>小室</t>
  </si>
  <si>
    <t>小針</t>
  </si>
  <si>
    <t>小針北</t>
  </si>
  <si>
    <t>◎西部教育事務所管内</t>
    <rPh sb="1" eb="3">
      <t>セイブ</t>
    </rPh>
    <rPh sb="3" eb="5">
      <t>キョウイク</t>
    </rPh>
    <rPh sb="5" eb="8">
      <t>ジムショ</t>
    </rPh>
    <rPh sb="8" eb="10">
      <t>カンナイ</t>
    </rPh>
    <phoneticPr fontId="4"/>
  </si>
  <si>
    <t>川越市</t>
    <rPh sb="0" eb="3">
      <t>カワゴエシ</t>
    </rPh>
    <phoneticPr fontId="4"/>
  </si>
  <si>
    <t>川越第一</t>
  </si>
  <si>
    <t>川越</t>
  </si>
  <si>
    <t>仙波</t>
  </si>
  <si>
    <t>泉</t>
  </si>
  <si>
    <t>月越</t>
  </si>
  <si>
    <t>芳野</t>
  </si>
  <si>
    <t>古谷</t>
  </si>
  <si>
    <t>南古谷</t>
  </si>
  <si>
    <t>高階</t>
  </si>
  <si>
    <t>福原</t>
  </si>
  <si>
    <t>大東東</t>
  </si>
  <si>
    <t>大東西</t>
  </si>
  <si>
    <t>霞ケ関</t>
  </si>
  <si>
    <t>名細</t>
  </si>
  <si>
    <t>山田</t>
  </si>
  <si>
    <t>霞ケ関北</t>
  </si>
  <si>
    <t>武蔵野</t>
  </si>
  <si>
    <t>高階南</t>
  </si>
  <si>
    <t>高階北</t>
  </si>
  <si>
    <t>川越市</t>
    <phoneticPr fontId="4"/>
  </si>
  <si>
    <t>今成</t>
  </si>
  <si>
    <t>高階西</t>
  </si>
  <si>
    <t>霞ケ関南</t>
  </si>
  <si>
    <t>霞ケ関東</t>
  </si>
  <si>
    <t>大塚</t>
  </si>
  <si>
    <t>上戸</t>
  </si>
  <si>
    <t>牛子</t>
  </si>
  <si>
    <t>寺尾</t>
  </si>
  <si>
    <t>霞ケ関西</t>
  </si>
  <si>
    <t>広谷</t>
  </si>
  <si>
    <t>新宿</t>
  </si>
  <si>
    <t>川越西</t>
  </si>
  <si>
    <t>所沢市</t>
    <phoneticPr fontId="4"/>
  </si>
  <si>
    <t>所沢</t>
  </si>
  <si>
    <t>清進</t>
  </si>
  <si>
    <t>明峰</t>
  </si>
  <si>
    <t>松井</t>
  </si>
  <si>
    <t>柳瀬</t>
  </si>
  <si>
    <t>所沢市</t>
    <rPh sb="0" eb="3">
      <t>トコロザワシ</t>
    </rPh>
    <phoneticPr fontId="4"/>
  </si>
  <si>
    <t>富岡</t>
  </si>
  <si>
    <t>西富</t>
  </si>
  <si>
    <t>中富</t>
  </si>
  <si>
    <t>小手指</t>
  </si>
  <si>
    <t>山口</t>
  </si>
  <si>
    <t>三ヶ島</t>
  </si>
  <si>
    <t>若松</t>
  </si>
  <si>
    <t>伸栄</t>
  </si>
  <si>
    <t>若狭</t>
  </si>
  <si>
    <t>安松</t>
  </si>
  <si>
    <t>美原</t>
  </si>
  <si>
    <t>北秋津</t>
  </si>
  <si>
    <t>上新井</t>
  </si>
  <si>
    <t>林</t>
  </si>
  <si>
    <t>宮前</t>
  </si>
  <si>
    <t>牛沼</t>
  </si>
  <si>
    <t>北野</t>
  </si>
  <si>
    <t>荒幡</t>
  </si>
  <si>
    <t>椿峰</t>
  </si>
  <si>
    <t>北中</t>
  </si>
  <si>
    <t>東所沢</t>
  </si>
  <si>
    <t>和田</t>
  </si>
  <si>
    <t>飯能市</t>
    <phoneticPr fontId="4"/>
  </si>
  <si>
    <t>飯能第一</t>
  </si>
  <si>
    <t>飯能第二</t>
  </si>
  <si>
    <t>南高麗</t>
  </si>
  <si>
    <t>加治</t>
  </si>
  <si>
    <t>精明</t>
  </si>
  <si>
    <t>原市場</t>
  </si>
  <si>
    <t>加治東</t>
  </si>
  <si>
    <t>双柳</t>
  </si>
  <si>
    <t>美杉台</t>
  </si>
  <si>
    <t>奥武蔵</t>
    <rPh sb="0" eb="3">
      <t>オクムサシ</t>
    </rPh>
    <phoneticPr fontId="2"/>
  </si>
  <si>
    <t>名栗</t>
  </si>
  <si>
    <t>東松山市</t>
    <phoneticPr fontId="4"/>
  </si>
  <si>
    <t>松山第一</t>
  </si>
  <si>
    <t>松山第二</t>
  </si>
  <si>
    <t>新明</t>
  </si>
  <si>
    <t>大岡</t>
  </si>
  <si>
    <t>唐子</t>
  </si>
  <si>
    <t>高坂</t>
  </si>
  <si>
    <t>野本</t>
  </si>
  <si>
    <t>市の川</t>
  </si>
  <si>
    <t>青鳥</t>
  </si>
  <si>
    <t>桜山</t>
  </si>
  <si>
    <t>狭山市</t>
    <rPh sb="0" eb="3">
      <t>サヤマシ</t>
    </rPh>
    <phoneticPr fontId="4"/>
  </si>
  <si>
    <t>入間川</t>
  </si>
  <si>
    <t>堀兼</t>
  </si>
  <si>
    <t>奥富</t>
  </si>
  <si>
    <t>柏原</t>
  </si>
  <si>
    <t>水富</t>
  </si>
  <si>
    <t>入間川東</t>
  </si>
  <si>
    <t>新狭山</t>
  </si>
  <si>
    <t>広瀬</t>
  </si>
  <si>
    <t>山王</t>
  </si>
  <si>
    <t>入間野</t>
  </si>
  <si>
    <t>笹井</t>
  </si>
  <si>
    <t>御狩場</t>
  </si>
  <si>
    <t>狭山台</t>
  </si>
  <si>
    <t>入間市</t>
    <phoneticPr fontId="4"/>
  </si>
  <si>
    <t>豊岡</t>
  </si>
  <si>
    <t>東金子</t>
  </si>
  <si>
    <t>金子</t>
  </si>
  <si>
    <t>宮寺</t>
  </si>
  <si>
    <t>藤沢</t>
  </si>
  <si>
    <t>狭山</t>
  </si>
  <si>
    <t>西武</t>
  </si>
  <si>
    <t>藤沢南</t>
  </si>
  <si>
    <t>黒須</t>
  </si>
  <si>
    <t>扇</t>
  </si>
  <si>
    <t>藤沢東</t>
  </si>
  <si>
    <t>入間市</t>
    <rPh sb="0" eb="3">
      <t>イルマシ</t>
    </rPh>
    <phoneticPr fontId="4"/>
  </si>
  <si>
    <t>藤沢北</t>
  </si>
  <si>
    <t>仏子</t>
  </si>
  <si>
    <t>新久</t>
  </si>
  <si>
    <t>高倉</t>
  </si>
  <si>
    <t>富士見市</t>
    <phoneticPr fontId="4"/>
  </si>
  <si>
    <t>鶴瀬</t>
  </si>
  <si>
    <t>水谷</t>
  </si>
  <si>
    <t>南畑</t>
  </si>
  <si>
    <t>関沢</t>
  </si>
  <si>
    <t>勝瀬</t>
  </si>
  <si>
    <t>水谷東</t>
  </si>
  <si>
    <t>諏訪</t>
  </si>
  <si>
    <t>みずほ台</t>
  </si>
  <si>
    <t>針ケ谷</t>
  </si>
  <si>
    <t>ふじみ野</t>
  </si>
  <si>
    <t>つるせ台</t>
  </si>
  <si>
    <t>坂戸市</t>
    <phoneticPr fontId="4"/>
  </si>
  <si>
    <t>坂戸</t>
  </si>
  <si>
    <t>三芳野</t>
  </si>
  <si>
    <t>勝呂</t>
  </si>
  <si>
    <t>入西</t>
  </si>
  <si>
    <t>大家</t>
  </si>
  <si>
    <t>城山</t>
  </si>
  <si>
    <t>浅羽野</t>
  </si>
  <si>
    <t>千代田</t>
  </si>
  <si>
    <t>片柳</t>
  </si>
  <si>
    <t>上谷</t>
  </si>
  <si>
    <t>桜</t>
  </si>
  <si>
    <t>鶴ヶ島市</t>
    <rPh sb="0" eb="4">
      <t>ツルガシマシ</t>
    </rPh>
    <phoneticPr fontId="4"/>
  </si>
  <si>
    <t>鶴ヶ島第一</t>
  </si>
  <si>
    <t>鶴ヶ島第二</t>
  </si>
  <si>
    <t>新町</t>
  </si>
  <si>
    <t>杉下</t>
  </si>
  <si>
    <t>長久保</t>
  </si>
  <si>
    <t>藤</t>
  </si>
  <si>
    <t>日高市</t>
    <rPh sb="0" eb="3">
      <t>ヒダカシ</t>
    </rPh>
    <phoneticPr fontId="4"/>
  </si>
  <si>
    <t>高麗</t>
  </si>
  <si>
    <t>高麗川</t>
  </si>
  <si>
    <t>高萩</t>
  </si>
  <si>
    <t>高根</t>
  </si>
  <si>
    <t>高萩北</t>
  </si>
  <si>
    <t>武蔵台</t>
  </si>
  <si>
    <t>ふじみ野市</t>
    <rPh sb="3" eb="4">
      <t>ノ</t>
    </rPh>
    <rPh sb="4" eb="5">
      <t>シ</t>
    </rPh>
    <phoneticPr fontId="4"/>
  </si>
  <si>
    <t>福岡</t>
  </si>
  <si>
    <t>駒西</t>
  </si>
  <si>
    <t>上野台</t>
  </si>
  <si>
    <t>元福</t>
  </si>
  <si>
    <t>さぎの森</t>
  </si>
  <si>
    <t>大井</t>
  </si>
  <si>
    <t>鶴ヶ丘</t>
  </si>
  <si>
    <t>東原</t>
  </si>
  <si>
    <t>西原</t>
  </si>
  <si>
    <t>亀久保</t>
  </si>
  <si>
    <t>三角</t>
  </si>
  <si>
    <t>東台</t>
  </si>
  <si>
    <t>三芳町</t>
    <rPh sb="0" eb="3">
      <t>ミヨシマチ</t>
    </rPh>
    <phoneticPr fontId="4"/>
  </si>
  <si>
    <t>三芳</t>
  </si>
  <si>
    <t>藤久保</t>
  </si>
  <si>
    <t>上富</t>
  </si>
  <si>
    <t>唐沢</t>
  </si>
  <si>
    <t>竹間沢</t>
  </si>
  <si>
    <t>毛呂山町</t>
    <rPh sb="0" eb="3">
      <t>モロヤマ</t>
    </rPh>
    <rPh sb="3" eb="4">
      <t>マチ</t>
    </rPh>
    <phoneticPr fontId="4"/>
  </si>
  <si>
    <t>毛呂山</t>
  </si>
  <si>
    <t>川角</t>
  </si>
  <si>
    <t>光山</t>
  </si>
  <si>
    <t>泉野</t>
  </si>
  <si>
    <t>越生町</t>
    <rPh sb="0" eb="2">
      <t>オゴセ</t>
    </rPh>
    <rPh sb="2" eb="3">
      <t>マチ</t>
    </rPh>
    <phoneticPr fontId="4"/>
  </si>
  <si>
    <t>越生</t>
  </si>
  <si>
    <t>梅園</t>
  </si>
  <si>
    <t>滑川町</t>
    <rPh sb="0" eb="2">
      <t>ナメガワ</t>
    </rPh>
    <rPh sb="2" eb="3">
      <t>マチ</t>
    </rPh>
    <phoneticPr fontId="4"/>
  </si>
  <si>
    <t>福田</t>
  </si>
  <si>
    <t>月の輪</t>
  </si>
  <si>
    <t>嵐山町</t>
    <rPh sb="0" eb="2">
      <t>ランザン</t>
    </rPh>
    <rPh sb="2" eb="3">
      <t>マチ</t>
    </rPh>
    <phoneticPr fontId="4"/>
  </si>
  <si>
    <t>菅谷</t>
  </si>
  <si>
    <t>七郷</t>
  </si>
  <si>
    <t>志賀</t>
  </si>
  <si>
    <t>小川町</t>
    <rPh sb="0" eb="3">
      <t>オガワマチ</t>
    </rPh>
    <phoneticPr fontId="4"/>
  </si>
  <si>
    <t>八和田</t>
  </si>
  <si>
    <t>小川</t>
  </si>
  <si>
    <t>竹沢</t>
  </si>
  <si>
    <t>大河</t>
  </si>
  <si>
    <t>東小川</t>
  </si>
  <si>
    <t>みどりが丘</t>
  </si>
  <si>
    <t>川島町</t>
    <rPh sb="0" eb="3">
      <t>カワジママチ</t>
    </rPh>
    <phoneticPr fontId="4"/>
  </si>
  <si>
    <t>中山</t>
  </si>
  <si>
    <t>伊草</t>
  </si>
  <si>
    <t>つばさ南</t>
    <rPh sb="3" eb="4">
      <t>ミナミ</t>
    </rPh>
    <phoneticPr fontId="2"/>
  </si>
  <si>
    <t>つばさ北</t>
    <rPh sb="3" eb="4">
      <t>キタ</t>
    </rPh>
    <phoneticPr fontId="2"/>
  </si>
  <si>
    <t>吉見町</t>
    <rPh sb="0" eb="3">
      <t>ヨシミマチ</t>
    </rPh>
    <phoneticPr fontId="4"/>
  </si>
  <si>
    <t>東第一</t>
  </si>
  <si>
    <t>東第二</t>
  </si>
  <si>
    <t>西が丘</t>
  </si>
  <si>
    <t>鳩山町</t>
    <rPh sb="0" eb="2">
      <t>ハトヤマ</t>
    </rPh>
    <rPh sb="2" eb="3">
      <t>マチ</t>
    </rPh>
    <phoneticPr fontId="4"/>
  </si>
  <si>
    <t>亀井</t>
  </si>
  <si>
    <t>今宿</t>
  </si>
  <si>
    <t>鳩山</t>
  </si>
  <si>
    <t>ときがわ町</t>
    <phoneticPr fontId="4"/>
  </si>
  <si>
    <t>明覚</t>
  </si>
  <si>
    <t>萩ヶ丘</t>
  </si>
  <si>
    <t>玉川</t>
  </si>
  <si>
    <t>東秩父村</t>
    <rPh sb="0" eb="1">
      <t>ヒガシ</t>
    </rPh>
    <rPh sb="1" eb="3">
      <t>チチブ</t>
    </rPh>
    <rPh sb="3" eb="4">
      <t>ムラ</t>
    </rPh>
    <phoneticPr fontId="4"/>
  </si>
  <si>
    <t>槻川</t>
  </si>
  <si>
    <t>◎北部教育事務所管内</t>
    <rPh sb="1" eb="3">
      <t>ホクブ</t>
    </rPh>
    <rPh sb="3" eb="5">
      <t>キョウイク</t>
    </rPh>
    <rPh sb="5" eb="8">
      <t>ジムショ</t>
    </rPh>
    <rPh sb="8" eb="10">
      <t>カンナイ</t>
    </rPh>
    <phoneticPr fontId="4"/>
  </si>
  <si>
    <t>熊谷市</t>
    <rPh sb="0" eb="3">
      <t>クマガヤシ</t>
    </rPh>
    <phoneticPr fontId="4"/>
  </si>
  <si>
    <t>熊谷東</t>
  </si>
  <si>
    <t>熊谷西</t>
  </si>
  <si>
    <t>石原</t>
  </si>
  <si>
    <t>成田</t>
  </si>
  <si>
    <t>大幡</t>
  </si>
  <si>
    <t>佐谷田</t>
  </si>
  <si>
    <t>大麻生</t>
  </si>
  <si>
    <t>玉井</t>
  </si>
  <si>
    <t>久下</t>
  </si>
  <si>
    <t>熊谷南</t>
  </si>
  <si>
    <t>中条</t>
  </si>
  <si>
    <t>吉岡</t>
  </si>
  <si>
    <t>別府</t>
  </si>
  <si>
    <t>三尻</t>
  </si>
  <si>
    <t>奈良</t>
  </si>
  <si>
    <t>星宮</t>
  </si>
  <si>
    <t>桜木</t>
  </si>
  <si>
    <t>籠原</t>
  </si>
  <si>
    <t>長井</t>
  </si>
  <si>
    <t>秦</t>
  </si>
  <si>
    <t>妻沼</t>
  </si>
  <si>
    <t>男沼</t>
  </si>
  <si>
    <t>太田</t>
  </si>
  <si>
    <t>妻沼南</t>
  </si>
  <si>
    <t>吉見</t>
  </si>
  <si>
    <t>市田</t>
  </si>
  <si>
    <t>江南南</t>
  </si>
  <si>
    <t>江南北</t>
  </si>
  <si>
    <t>秩父市</t>
    <rPh sb="0" eb="3">
      <t>チチブシ</t>
    </rPh>
    <phoneticPr fontId="4"/>
  </si>
  <si>
    <t>秩父第一</t>
  </si>
  <si>
    <t>花の木</t>
  </si>
  <si>
    <t>尾田蒔</t>
  </si>
  <si>
    <t>原谷</t>
  </si>
  <si>
    <t>久那</t>
  </si>
  <si>
    <t>高篠</t>
  </si>
  <si>
    <t>大田</t>
  </si>
  <si>
    <t>影森</t>
  </si>
  <si>
    <t>荒川東</t>
  </si>
  <si>
    <t>荒川西</t>
  </si>
  <si>
    <t>吉田</t>
  </si>
  <si>
    <t>本庄市</t>
    <phoneticPr fontId="4"/>
  </si>
  <si>
    <t>本庄東</t>
  </si>
  <si>
    <t>本庄西</t>
  </si>
  <si>
    <t>藤田</t>
  </si>
  <si>
    <t>仁手</t>
  </si>
  <si>
    <t>旭</t>
  </si>
  <si>
    <t>北泉</t>
  </si>
  <si>
    <t>本庄南</t>
  </si>
  <si>
    <t>児玉</t>
  </si>
  <si>
    <t>金屋</t>
  </si>
  <si>
    <t>秋平</t>
  </si>
  <si>
    <t>深谷市</t>
    <phoneticPr fontId="4"/>
  </si>
  <si>
    <t>明戸</t>
  </si>
  <si>
    <t>幡羅</t>
  </si>
  <si>
    <t>深谷</t>
  </si>
  <si>
    <t>桜ヶ丘</t>
  </si>
  <si>
    <t>大寄</t>
  </si>
  <si>
    <t>深谷西</t>
  </si>
  <si>
    <t>常盤</t>
  </si>
  <si>
    <t>八基</t>
  </si>
  <si>
    <t>上柴西</t>
  </si>
  <si>
    <t>上柴東</t>
  </si>
  <si>
    <t>豊里</t>
  </si>
  <si>
    <t>岡部</t>
  </si>
  <si>
    <t>榛沢</t>
  </si>
  <si>
    <t>本郷</t>
  </si>
  <si>
    <t>岡部西</t>
  </si>
  <si>
    <t>花園</t>
  </si>
  <si>
    <t>川本北</t>
  </si>
  <si>
    <t>川本南</t>
  </si>
  <si>
    <t>横瀬町</t>
    <phoneticPr fontId="4"/>
  </si>
  <si>
    <t>横瀬</t>
  </si>
  <si>
    <t>皆野町</t>
    <phoneticPr fontId="4"/>
  </si>
  <si>
    <t>皆野</t>
  </si>
  <si>
    <t>国神</t>
  </si>
  <si>
    <t>三沢</t>
  </si>
  <si>
    <t>長瀞町</t>
    <phoneticPr fontId="4"/>
  </si>
  <si>
    <t>長瀞第一</t>
  </si>
  <si>
    <t>長瀞第二</t>
  </si>
  <si>
    <t>小鹿野町</t>
    <phoneticPr fontId="4"/>
  </si>
  <si>
    <t>小鹿野</t>
  </si>
  <si>
    <t>長若</t>
  </si>
  <si>
    <t>三田川</t>
  </si>
  <si>
    <t>両神</t>
  </si>
  <si>
    <t>美里町</t>
    <phoneticPr fontId="4"/>
  </si>
  <si>
    <t>松久</t>
  </si>
  <si>
    <t>東児玉</t>
  </si>
  <si>
    <t>大沢</t>
  </si>
  <si>
    <t>神川町</t>
    <phoneticPr fontId="4"/>
  </si>
  <si>
    <t>丹荘</t>
  </si>
  <si>
    <t>渡瀬</t>
  </si>
  <si>
    <t>神泉</t>
  </si>
  <si>
    <t>上里町</t>
    <phoneticPr fontId="4"/>
  </si>
  <si>
    <t>神保原</t>
  </si>
  <si>
    <t>賀美</t>
  </si>
  <si>
    <t>長幡</t>
  </si>
  <si>
    <t>七本木</t>
  </si>
  <si>
    <t>上里東</t>
  </si>
  <si>
    <t>寄居町</t>
    <rPh sb="0" eb="2">
      <t>ヨリイ</t>
    </rPh>
    <rPh sb="2" eb="3">
      <t>マチ</t>
    </rPh>
    <phoneticPr fontId="4"/>
  </si>
  <si>
    <t>寄居</t>
  </si>
  <si>
    <t>桜沢</t>
  </si>
  <si>
    <t>用土</t>
  </si>
  <si>
    <t>折原</t>
  </si>
  <si>
    <t>鉢形</t>
  </si>
  <si>
    <t>男衾</t>
  </si>
  <si>
    <t>◎東部教育事務所管内</t>
    <rPh sb="1" eb="3">
      <t>トウブ</t>
    </rPh>
    <rPh sb="3" eb="5">
      <t>キョウイク</t>
    </rPh>
    <rPh sb="5" eb="8">
      <t>ジムショ</t>
    </rPh>
    <rPh sb="8" eb="10">
      <t>カンナイ</t>
    </rPh>
    <phoneticPr fontId="4"/>
  </si>
  <si>
    <t>行田市</t>
    <rPh sb="0" eb="3">
      <t>ギョウダシ</t>
    </rPh>
    <phoneticPr fontId="4"/>
  </si>
  <si>
    <t>北河原</t>
  </si>
  <si>
    <t>荒木</t>
  </si>
  <si>
    <t>須加</t>
  </si>
  <si>
    <t>埼玉</t>
  </si>
  <si>
    <t>行田市</t>
    <phoneticPr fontId="4"/>
  </si>
  <si>
    <t>太田西</t>
  </si>
  <si>
    <t>太田東</t>
  </si>
  <si>
    <t>南河原</t>
  </si>
  <si>
    <t>加須市</t>
    <rPh sb="0" eb="3">
      <t>カゾシ</t>
    </rPh>
    <phoneticPr fontId="4"/>
  </si>
  <si>
    <t>加須</t>
  </si>
  <si>
    <t>不動岡</t>
  </si>
  <si>
    <t>三俣</t>
  </si>
  <si>
    <t>礼羽</t>
  </si>
  <si>
    <t>大桑</t>
  </si>
  <si>
    <t>水深</t>
  </si>
  <si>
    <t>樋遣川</t>
  </si>
  <si>
    <t>志多見</t>
  </si>
  <si>
    <t>大越</t>
  </si>
  <si>
    <t>花崎北</t>
  </si>
  <si>
    <t>加須南</t>
  </si>
  <si>
    <t>騎西</t>
  </si>
  <si>
    <t>田ケ谷</t>
  </si>
  <si>
    <t>種足</t>
  </si>
  <si>
    <t>鴻茎</t>
  </si>
  <si>
    <t>高柳</t>
  </si>
  <si>
    <t>北川辺西</t>
  </si>
  <si>
    <t>北川辺東</t>
  </si>
  <si>
    <t>大利根東</t>
  </si>
  <si>
    <t>原道</t>
  </si>
  <si>
    <t>豊野</t>
  </si>
  <si>
    <t>元和</t>
  </si>
  <si>
    <t>春日部市</t>
    <rPh sb="0" eb="3">
      <t>カスカベ</t>
    </rPh>
    <rPh sb="3" eb="4">
      <t>シ</t>
    </rPh>
    <phoneticPr fontId="4"/>
  </si>
  <si>
    <t>粕壁</t>
  </si>
  <si>
    <t>内牧</t>
  </si>
  <si>
    <t>豊春</t>
  </si>
  <si>
    <t>武里</t>
  </si>
  <si>
    <t>幸松</t>
  </si>
  <si>
    <t>備後</t>
  </si>
  <si>
    <t>八木崎</t>
  </si>
  <si>
    <t>牛島</t>
  </si>
  <si>
    <t>春日部市</t>
    <phoneticPr fontId="4"/>
  </si>
  <si>
    <t>緑</t>
  </si>
  <si>
    <t>上沖</t>
  </si>
  <si>
    <t>正善</t>
  </si>
  <si>
    <t>立野</t>
  </si>
  <si>
    <t>宮川</t>
  </si>
  <si>
    <t>藤塚</t>
  </si>
  <si>
    <t>小渕</t>
  </si>
  <si>
    <t>武里南</t>
  </si>
  <si>
    <t>武里西</t>
  </si>
  <si>
    <t>南桜井</t>
  </si>
  <si>
    <t>川辺</t>
  </si>
  <si>
    <t>桜川</t>
  </si>
  <si>
    <t>中野</t>
  </si>
  <si>
    <t>江戸川小中</t>
    <rPh sb="0" eb="3">
      <t>エドガワ</t>
    </rPh>
    <rPh sb="3" eb="4">
      <t>ショウ</t>
    </rPh>
    <rPh sb="4" eb="5">
      <t>ナカ</t>
    </rPh>
    <phoneticPr fontId="2"/>
  </si>
  <si>
    <t>羽生市</t>
    <rPh sb="0" eb="3">
      <t>ハニュウシ</t>
    </rPh>
    <phoneticPr fontId="4"/>
  </si>
  <si>
    <t>羽生北</t>
  </si>
  <si>
    <t>新郷第一</t>
  </si>
  <si>
    <t>新郷第二</t>
  </si>
  <si>
    <t>須影</t>
  </si>
  <si>
    <t>岩瀬</t>
  </si>
  <si>
    <t>川俣</t>
  </si>
  <si>
    <t>井泉</t>
  </si>
  <si>
    <t>手子林</t>
  </si>
  <si>
    <t>三田ヶ谷</t>
  </si>
  <si>
    <t>村君</t>
  </si>
  <si>
    <t>羽生南</t>
  </si>
  <si>
    <t>越谷市</t>
    <phoneticPr fontId="4"/>
  </si>
  <si>
    <t>越ヶ谷</t>
  </si>
  <si>
    <t>新方</t>
  </si>
  <si>
    <t>桜井</t>
  </si>
  <si>
    <t>大袋</t>
  </si>
  <si>
    <t>荻島</t>
  </si>
  <si>
    <t>出羽</t>
  </si>
  <si>
    <t>蒲生</t>
  </si>
  <si>
    <t>大相模</t>
  </si>
  <si>
    <t>増林</t>
  </si>
  <si>
    <t>南越谷</t>
  </si>
  <si>
    <t>蒲生第二</t>
  </si>
  <si>
    <t>東越谷</t>
  </si>
  <si>
    <t>大沢北</t>
  </si>
  <si>
    <t>大袋北</t>
  </si>
  <si>
    <t>蒲生南</t>
  </si>
  <si>
    <t>北越谷</t>
  </si>
  <si>
    <t>大袋東</t>
  </si>
  <si>
    <t>弥栄</t>
  </si>
  <si>
    <t>大間野</t>
  </si>
  <si>
    <t>宮本</t>
  </si>
  <si>
    <t>西方</t>
  </si>
  <si>
    <t>鷺後</t>
  </si>
  <si>
    <t>明正</t>
  </si>
  <si>
    <t>千間台</t>
  </si>
  <si>
    <t>桜井南</t>
  </si>
  <si>
    <t>花田</t>
  </si>
  <si>
    <t>城ノ上</t>
  </si>
  <si>
    <t>久喜市</t>
    <rPh sb="0" eb="2">
      <t>クキ</t>
    </rPh>
    <phoneticPr fontId="4"/>
  </si>
  <si>
    <t>久喜</t>
  </si>
  <si>
    <t>江面</t>
    <phoneticPr fontId="2"/>
  </si>
  <si>
    <t>清久</t>
  </si>
  <si>
    <t>青葉</t>
  </si>
  <si>
    <t>青毛</t>
  </si>
  <si>
    <t>久喜東</t>
  </si>
  <si>
    <t>久喜北</t>
  </si>
  <si>
    <t>菖蒲</t>
  </si>
  <si>
    <t>小林</t>
  </si>
  <si>
    <t>三箇</t>
  </si>
  <si>
    <t>栢間</t>
  </si>
  <si>
    <t>菖蒲東</t>
  </si>
  <si>
    <t>栗橋西</t>
  </si>
  <si>
    <t>栗橋南</t>
  </si>
  <si>
    <t>栗橋</t>
  </si>
  <si>
    <t>鷲宮</t>
  </si>
  <si>
    <t>桜田</t>
  </si>
  <si>
    <t>上内</t>
  </si>
  <si>
    <t>砂原</t>
  </si>
  <si>
    <t>東鷲宮</t>
  </si>
  <si>
    <t>八潮市</t>
    <rPh sb="0" eb="2">
      <t>ヤシオ</t>
    </rPh>
    <phoneticPr fontId="4"/>
  </si>
  <si>
    <t>八條</t>
  </si>
  <si>
    <t>潮止</t>
  </si>
  <si>
    <t>大曽根</t>
  </si>
  <si>
    <t>松之木</t>
  </si>
  <si>
    <t>中川</t>
  </si>
  <si>
    <t>八條北</t>
  </si>
  <si>
    <t>大瀬</t>
  </si>
  <si>
    <t>大原</t>
  </si>
  <si>
    <t>柳之宮</t>
  </si>
  <si>
    <t>三郷市</t>
    <rPh sb="0" eb="2">
      <t>ミサト</t>
    </rPh>
    <phoneticPr fontId="4"/>
  </si>
  <si>
    <t>早稲田</t>
  </si>
  <si>
    <t>八木郷</t>
  </si>
  <si>
    <t>戸ヶ崎</t>
  </si>
  <si>
    <t>彦成</t>
  </si>
  <si>
    <t>高州</t>
  </si>
  <si>
    <t>鷹野</t>
  </si>
  <si>
    <t>新和</t>
  </si>
  <si>
    <t>幸房</t>
  </si>
  <si>
    <t>立花</t>
  </si>
  <si>
    <t>彦糸</t>
  </si>
  <si>
    <t>前谷</t>
  </si>
  <si>
    <t>高州東</t>
  </si>
  <si>
    <t>彦郷</t>
  </si>
  <si>
    <t>丹後</t>
  </si>
  <si>
    <t>前間</t>
  </si>
  <si>
    <t>瑞木</t>
  </si>
  <si>
    <t>後谷</t>
  </si>
  <si>
    <t>蓮田市</t>
    <rPh sb="0" eb="2">
      <t>ハスダ</t>
    </rPh>
    <rPh sb="2" eb="3">
      <t>シ</t>
    </rPh>
    <phoneticPr fontId="4"/>
  </si>
  <si>
    <t>蓮田南</t>
  </si>
  <si>
    <t>蓮田北</t>
  </si>
  <si>
    <t>平野</t>
  </si>
  <si>
    <t>黒浜</t>
  </si>
  <si>
    <t>蓮田中央</t>
  </si>
  <si>
    <t>黒浜西</t>
  </si>
  <si>
    <t>黒浜南</t>
  </si>
  <si>
    <t>黒浜北</t>
  </si>
  <si>
    <t>幸手市</t>
    <rPh sb="0" eb="3">
      <t>サッテシ</t>
    </rPh>
    <phoneticPr fontId="4"/>
  </si>
  <si>
    <t>幸手</t>
  </si>
  <si>
    <t>権現堂川</t>
  </si>
  <si>
    <t>上高野</t>
  </si>
  <si>
    <t>八代</t>
  </si>
  <si>
    <t>行幸</t>
  </si>
  <si>
    <t>長倉</t>
  </si>
  <si>
    <t>さかえ</t>
  </si>
  <si>
    <t>さくら</t>
  </si>
  <si>
    <t>吉川市</t>
    <phoneticPr fontId="4"/>
  </si>
  <si>
    <t>吉川</t>
  </si>
  <si>
    <t>三輪野江</t>
  </si>
  <si>
    <t>関</t>
  </si>
  <si>
    <t>北谷</t>
  </si>
  <si>
    <t>中曽根</t>
  </si>
  <si>
    <t>美南</t>
  </si>
  <si>
    <t>白岡市</t>
    <rPh sb="0" eb="2">
      <t>シラオカ</t>
    </rPh>
    <rPh sb="2" eb="3">
      <t>シ</t>
    </rPh>
    <phoneticPr fontId="4"/>
  </si>
  <si>
    <t>篠津</t>
  </si>
  <si>
    <t>菁莪</t>
  </si>
  <si>
    <t>大山</t>
  </si>
  <si>
    <t>白岡東</t>
  </si>
  <si>
    <t>宮代町</t>
    <rPh sb="0" eb="3">
      <t>ミヤシロマチ</t>
    </rPh>
    <phoneticPr fontId="4"/>
  </si>
  <si>
    <t>須賀</t>
  </si>
  <si>
    <t>百間</t>
  </si>
  <si>
    <t>杉戸町</t>
    <phoneticPr fontId="4"/>
  </si>
  <si>
    <t>杉戸</t>
  </si>
  <si>
    <t>杉戸第三</t>
  </si>
  <si>
    <t>杉戸第二</t>
  </si>
  <si>
    <t>高野台</t>
  </si>
  <si>
    <t>松伏町</t>
    <rPh sb="0" eb="2">
      <t>マツブシ</t>
    </rPh>
    <rPh sb="2" eb="3">
      <t>マチ</t>
    </rPh>
    <phoneticPr fontId="4"/>
  </si>
  <si>
    <t>松伏</t>
  </si>
  <si>
    <t>金杉</t>
  </si>
  <si>
    <t>松伏第二</t>
  </si>
  <si>
    <t>（２）中学校</t>
    <rPh sb="3" eb="6">
      <t>チュウガッコウ</t>
    </rPh>
    <phoneticPr fontId="4"/>
  </si>
  <si>
    <t>◎県立学校</t>
    <rPh sb="1" eb="3">
      <t>ケンリツ</t>
    </rPh>
    <rPh sb="3" eb="5">
      <t>ガッコウ</t>
    </rPh>
    <phoneticPr fontId="4"/>
  </si>
  <si>
    <t>埼玉県</t>
    <rPh sb="0" eb="3">
      <t>サイタマケン</t>
    </rPh>
    <phoneticPr fontId="4"/>
  </si>
  <si>
    <t>伊奈学園</t>
  </si>
  <si>
    <t>◎南部教育事務所管内</t>
    <rPh sb="1" eb="3">
      <t>ナンブ</t>
    </rPh>
    <rPh sb="3" eb="5">
      <t>キョウイク</t>
    </rPh>
    <rPh sb="5" eb="8">
      <t>ジムショ</t>
    </rPh>
    <rPh sb="8" eb="10">
      <t>カンナイ</t>
    </rPh>
    <phoneticPr fontId="4"/>
  </si>
  <si>
    <t>川口市</t>
    <rPh sb="0" eb="2">
      <t>カワグチ</t>
    </rPh>
    <rPh sb="2" eb="3">
      <t>シ</t>
    </rPh>
    <phoneticPr fontId="4"/>
  </si>
  <si>
    <t xml:space="preserve"> </t>
    <phoneticPr fontId="2"/>
  </si>
  <si>
    <t>青木</t>
  </si>
  <si>
    <t>幸並</t>
  </si>
  <si>
    <t>芝東</t>
  </si>
  <si>
    <t>岸川</t>
  </si>
  <si>
    <t>榛松</t>
  </si>
  <si>
    <t>小谷場</t>
  </si>
  <si>
    <t>戸塚西</t>
  </si>
  <si>
    <t>八幡木</t>
  </si>
  <si>
    <t>川口市立高等学校附属</t>
    <phoneticPr fontId="2"/>
  </si>
  <si>
    <t>鴻巣</t>
  </si>
  <si>
    <t>鴻巣西</t>
  </si>
  <si>
    <t>赤見台</t>
  </si>
  <si>
    <t>吹上北</t>
  </si>
  <si>
    <t>川里</t>
  </si>
  <si>
    <t>太平</t>
  </si>
  <si>
    <t>花栗</t>
  </si>
  <si>
    <t>松江</t>
  </si>
  <si>
    <t>第一</t>
  </si>
  <si>
    <t>第二</t>
  </si>
  <si>
    <t>戸田市</t>
    <rPh sb="0" eb="3">
      <t>トダシ</t>
    </rPh>
    <phoneticPr fontId="4"/>
  </si>
  <si>
    <t>戸田</t>
  </si>
  <si>
    <t>美笹</t>
  </si>
  <si>
    <t>大和</t>
  </si>
  <si>
    <t>第六</t>
  </si>
  <si>
    <t>北本</t>
  </si>
  <si>
    <t>宮内</t>
  </si>
  <si>
    <t>伊奈</t>
  </si>
  <si>
    <t>初雁</t>
  </si>
  <si>
    <t>城南</t>
  </si>
  <si>
    <t>大東</t>
  </si>
  <si>
    <t>鯨井</t>
  </si>
  <si>
    <t>砂</t>
  </si>
  <si>
    <t>野田</t>
  </si>
  <si>
    <t>南陵</t>
  </si>
  <si>
    <t>向陽</t>
  </si>
  <si>
    <t>狭山ヶ丘</t>
  </si>
  <si>
    <t>上山口</t>
  </si>
  <si>
    <t>飯能市</t>
    <rPh sb="0" eb="2">
      <t>ハンノウ</t>
    </rPh>
    <rPh sb="2" eb="3">
      <t>シ</t>
    </rPh>
    <phoneticPr fontId="4"/>
  </si>
  <si>
    <t>吾野</t>
  </si>
  <si>
    <t>飯能西</t>
  </si>
  <si>
    <t>東松山市</t>
    <rPh sb="0" eb="4">
      <t>ヒガシマツヤマシ</t>
    </rPh>
    <phoneticPr fontId="4"/>
  </si>
  <si>
    <t>松山</t>
  </si>
  <si>
    <t>白山</t>
  </si>
  <si>
    <t>狭山市</t>
    <phoneticPr fontId="4"/>
  </si>
  <si>
    <t>武蔵</t>
  </si>
  <si>
    <t>向原</t>
  </si>
  <si>
    <t>上藤沢</t>
  </si>
  <si>
    <t>富士見市</t>
    <rPh sb="0" eb="4">
      <t>フジミシ</t>
    </rPh>
    <phoneticPr fontId="4"/>
  </si>
  <si>
    <t>富士見台</t>
  </si>
  <si>
    <t>坂戸市</t>
    <rPh sb="0" eb="3">
      <t>サカドシ</t>
    </rPh>
    <phoneticPr fontId="4"/>
  </si>
  <si>
    <t>住吉</t>
  </si>
  <si>
    <t>若宮</t>
  </si>
  <si>
    <t>鶴ヶ島</t>
  </si>
  <si>
    <t>葦原</t>
  </si>
  <si>
    <t>大井西</t>
  </si>
  <si>
    <t>大井東</t>
  </si>
  <si>
    <t>三芳東</t>
  </si>
  <si>
    <t>滑川</t>
  </si>
  <si>
    <t>玉ノ岡</t>
  </si>
  <si>
    <t>欅台</t>
  </si>
  <si>
    <t>川島町</t>
    <rPh sb="0" eb="2">
      <t>カワジマ</t>
    </rPh>
    <rPh sb="2" eb="3">
      <t>マチ</t>
    </rPh>
    <phoneticPr fontId="4"/>
  </si>
  <si>
    <t>川島</t>
  </si>
  <si>
    <t>ときがわ町</t>
    <rPh sb="4" eb="5">
      <t>マチ</t>
    </rPh>
    <phoneticPr fontId="4"/>
  </si>
  <si>
    <t>都幾川</t>
  </si>
  <si>
    <t>東秩父村</t>
    <rPh sb="0" eb="3">
      <t>ヒガシチチブ</t>
    </rPh>
    <rPh sb="3" eb="4">
      <t>ムラ</t>
    </rPh>
    <phoneticPr fontId="4"/>
  </si>
  <si>
    <t>東秩父</t>
  </si>
  <si>
    <t>◎北部教育事務所管内</t>
    <rPh sb="1" eb="3">
      <t>ホクブ</t>
    </rPh>
    <phoneticPr fontId="4"/>
  </si>
  <si>
    <t>荒川</t>
  </si>
  <si>
    <t>妻沼東</t>
  </si>
  <si>
    <t>妻沼西</t>
  </si>
  <si>
    <t>大里</t>
  </si>
  <si>
    <t>江南</t>
  </si>
  <si>
    <t>秩父第二</t>
  </si>
  <si>
    <t>本庄市</t>
    <rPh sb="0" eb="3">
      <t>ホンジョウシ</t>
    </rPh>
    <phoneticPr fontId="4"/>
  </si>
  <si>
    <t>深谷市</t>
    <rPh sb="0" eb="3">
      <t>フカヤシ</t>
    </rPh>
    <phoneticPr fontId="4"/>
  </si>
  <si>
    <t>上柴</t>
  </si>
  <si>
    <t>川本</t>
  </si>
  <si>
    <t>横瀬町</t>
    <rPh sb="0" eb="2">
      <t>ヨコゼ</t>
    </rPh>
    <rPh sb="2" eb="3">
      <t>マチ</t>
    </rPh>
    <phoneticPr fontId="4"/>
  </si>
  <si>
    <t>皆野町</t>
    <rPh sb="0" eb="2">
      <t>ミナノ</t>
    </rPh>
    <rPh sb="2" eb="3">
      <t>マチ</t>
    </rPh>
    <phoneticPr fontId="4"/>
  </si>
  <si>
    <t>長瀞町</t>
    <rPh sb="2" eb="3">
      <t>マチ</t>
    </rPh>
    <phoneticPr fontId="4"/>
  </si>
  <si>
    <t>長瀞</t>
  </si>
  <si>
    <t>小鹿野町</t>
    <rPh sb="0" eb="3">
      <t>オガノ</t>
    </rPh>
    <rPh sb="3" eb="4">
      <t>マチ</t>
    </rPh>
    <phoneticPr fontId="4"/>
  </si>
  <si>
    <t>美里町</t>
    <rPh sb="0" eb="2">
      <t>ミサト</t>
    </rPh>
    <rPh sb="2" eb="3">
      <t>マチ</t>
    </rPh>
    <phoneticPr fontId="4"/>
  </si>
  <si>
    <t>美里</t>
  </si>
  <si>
    <t>神川町</t>
    <rPh sb="0" eb="3">
      <t>カミカワマチ</t>
    </rPh>
    <phoneticPr fontId="4"/>
  </si>
  <si>
    <t>神川</t>
  </si>
  <si>
    <t>上里町</t>
    <rPh sb="0" eb="3">
      <t>カミサトマチ</t>
    </rPh>
    <phoneticPr fontId="4"/>
  </si>
  <si>
    <t>上里</t>
  </si>
  <si>
    <t>上里北</t>
  </si>
  <si>
    <t>寄居町</t>
    <rPh sb="0" eb="3">
      <t>ヨリイマチ</t>
    </rPh>
    <phoneticPr fontId="4"/>
  </si>
  <si>
    <t>◎東部教育事務所管内</t>
    <rPh sb="1" eb="3">
      <t>トウブ</t>
    </rPh>
    <rPh sb="3" eb="5">
      <t>キョウイク</t>
    </rPh>
    <phoneticPr fontId="4"/>
  </si>
  <si>
    <t>忍</t>
  </si>
  <si>
    <t>行田</t>
  </si>
  <si>
    <t>長野</t>
  </si>
  <si>
    <t>見沼</t>
  </si>
  <si>
    <t>昭和</t>
  </si>
  <si>
    <t>加須西</t>
  </si>
  <si>
    <t>加須東</t>
  </si>
  <si>
    <t>加須北</t>
  </si>
  <si>
    <t>加須平成</t>
  </si>
  <si>
    <t>北川辺</t>
  </si>
  <si>
    <t>大利根</t>
  </si>
  <si>
    <t>春日部市</t>
    <rPh sb="0" eb="4">
      <t>カスカベシ</t>
    </rPh>
    <phoneticPr fontId="4"/>
  </si>
  <si>
    <t>春日部</t>
  </si>
  <si>
    <t>大沼</t>
  </si>
  <si>
    <t>大増</t>
  </si>
  <si>
    <t>江戸川</t>
  </si>
  <si>
    <t>葛飾</t>
  </si>
  <si>
    <t>飯沼</t>
  </si>
  <si>
    <t>南</t>
    <rPh sb="0" eb="1">
      <t>ミナミ</t>
    </rPh>
    <phoneticPr fontId="2"/>
  </si>
  <si>
    <t>越谷市</t>
    <rPh sb="0" eb="3">
      <t>コシガヤシ</t>
    </rPh>
    <phoneticPr fontId="4"/>
  </si>
  <si>
    <t>富士</t>
  </si>
  <si>
    <t>北陽</t>
  </si>
  <si>
    <t>栄進</t>
  </si>
  <si>
    <t>光陽</t>
  </si>
  <si>
    <t>久喜市</t>
    <rPh sb="0" eb="3">
      <t>クキシ</t>
    </rPh>
    <phoneticPr fontId="4"/>
  </si>
  <si>
    <t>久喜南</t>
  </si>
  <si>
    <t>太東</t>
  </si>
  <si>
    <t>栗橋東</t>
  </si>
  <si>
    <t>鷲宮東</t>
  </si>
  <si>
    <t>鷲宮西</t>
  </si>
  <si>
    <t>八潮市</t>
    <rPh sb="0" eb="3">
      <t>ヤシオシ</t>
    </rPh>
    <phoneticPr fontId="4"/>
  </si>
  <si>
    <t>八潮</t>
  </si>
  <si>
    <t>三郷市</t>
    <rPh sb="0" eb="3">
      <t>ミサトシ</t>
    </rPh>
    <phoneticPr fontId="4"/>
  </si>
  <si>
    <t>瑞穂</t>
  </si>
  <si>
    <t>蓮田市</t>
    <rPh sb="2" eb="3">
      <t>シ</t>
    </rPh>
    <phoneticPr fontId="4"/>
  </si>
  <si>
    <t>蓮田</t>
  </si>
  <si>
    <t>幸手市</t>
    <rPh sb="0" eb="2">
      <t>サッテ</t>
    </rPh>
    <rPh sb="2" eb="3">
      <t>シ</t>
    </rPh>
    <phoneticPr fontId="4"/>
  </si>
  <si>
    <t>吉川市</t>
    <rPh sb="0" eb="3">
      <t>ヨシカワシ</t>
    </rPh>
    <phoneticPr fontId="4"/>
  </si>
  <si>
    <t>吉川</t>
    <rPh sb="0" eb="2">
      <t>ヨシカワ</t>
    </rPh>
    <phoneticPr fontId="2"/>
  </si>
  <si>
    <t>白岡</t>
  </si>
  <si>
    <t>前原</t>
  </si>
  <si>
    <t>杉戸町</t>
    <rPh sb="0" eb="3">
      <t>スギトマチ</t>
    </rPh>
    <phoneticPr fontId="4"/>
  </si>
  <si>
    <t>広島</t>
  </si>
  <si>
    <t>全県</t>
    <rPh sb="0" eb="2">
      <t>ゼンケン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</si>
</sst>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&quot;歳&quot;"/>
    <numFmt numFmtId="177" formatCode="##&quot;人&quot;"/>
    <numFmt numFmtId="178" formatCode="#,###&quot;人&quot;"/>
    <numFmt numFmtId="179" formatCode="##&quot;年&quot;"/>
    <numFmt numFmtId="180" formatCode="#,##0_ "/>
  </numFmts>
  <fonts count="42"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0"/>
      <name val="HGPｺﾞｼｯｸM"/>
      <family val="3"/>
      <charset val="128"/>
    </font>
    <font>
      <sz val="12"/>
      <name val="HGP教科書体"/>
      <family val="1"/>
      <charset val="128"/>
    </font>
    <font>
      <sz val="10"/>
      <name val="HGP教科書体"/>
      <family val="1"/>
      <charset val="128"/>
    </font>
    <font>
      <sz val="10"/>
      <name val="HGS明朝B"/>
      <family val="1"/>
      <charset val="128"/>
    </font>
    <font>
      <sz val="10"/>
      <name val="HGPｺﾞｼｯｸM"/>
      <family val="3"/>
      <charset val="128"/>
    </font>
    <font>
      <sz val="12"/>
      <name val="游ゴシック"/>
      <family val="3"/>
      <charset val="128"/>
      <scheme val="minor"/>
    </font>
    <font>
      <sz val="10"/>
      <color theme="1"/>
      <name val="HGP教科書体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教科書体"/>
      <family val="1"/>
      <charset val="128"/>
    </font>
    <font>
      <sz val="11"/>
      <name val="ＭＳ Ｐ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HGP教科書体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name val="HGP教科書体"/>
      <family val="1"/>
      <charset val="128"/>
    </font>
    <font>
      <u/>
      <sz val="8"/>
      <name val="HGP教科書体"/>
      <family val="1"/>
      <charset val="128"/>
    </font>
    <font>
      <sz val="10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indexed="8"/>
      <name val="HGS明朝B"/>
      <family val="1"/>
      <charset val="128"/>
    </font>
    <font>
      <sz val="9"/>
      <name val="HGS明朝B"/>
      <family val="1"/>
      <charset val="128"/>
    </font>
    <font>
      <sz val="12"/>
      <name val="ＭＳ Ｐゴシック"/>
      <family val="3"/>
      <charset val="128"/>
    </font>
    <font>
      <sz val="8"/>
      <name val="HGS明朝B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sz val="10"/>
      <color indexed="8"/>
      <name val="HGS明朝B"/>
      <family val="1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HGS明朝B"/>
      <family val="1"/>
      <charset val="128"/>
    </font>
    <font>
      <sz val="11"/>
      <color indexed="8"/>
      <name val="HGPｺﾞｼｯｸM"/>
      <family val="3"/>
      <charset val="128"/>
    </font>
    <font>
      <sz val="20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/>
    <xf numFmtId="0" fontId="2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justifyLastLine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distributed" textRotation="255" justifyLastLine="1"/>
    </xf>
    <xf numFmtId="0" fontId="9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5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distributed" textRotation="255" justifyLastLine="1"/>
    </xf>
    <xf numFmtId="0" fontId="9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distributed" textRotation="255" justifyLastLine="1"/>
    </xf>
    <xf numFmtId="0" fontId="9" fillId="0" borderId="9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0" xfId="0" applyFont="1">
      <alignment vertical="center"/>
    </xf>
    <xf numFmtId="0" fontId="8" fillId="0" borderId="17" xfId="1" applyFont="1" applyBorder="1" applyAlignment="1">
      <alignment horizontal="center" vertical="distributed" textRotation="255" justifyLastLine="1"/>
    </xf>
    <xf numFmtId="0" fontId="9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distributed" textRotation="255" justifyLastLine="1"/>
    </xf>
    <xf numFmtId="0" fontId="9" fillId="0" borderId="21" xfId="0" applyFont="1" applyBorder="1" applyAlignment="1">
      <alignment horizontal="distributed" vertical="center" justifyLastLine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8" fillId="0" borderId="25" xfId="0" applyFont="1" applyBorder="1" applyAlignment="1">
      <alignment horizontal="center" vertical="distributed" textRotation="255" justifyLastLine="1"/>
    </xf>
    <xf numFmtId="0" fontId="9" fillId="0" borderId="25" xfId="0" applyFont="1" applyBorder="1" applyAlignment="1">
      <alignment horizontal="distributed" vertical="center" justifyLastLine="1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6" fillId="0" borderId="28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5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29" xfId="0" applyFont="1" applyBorder="1" applyAlignment="1">
      <alignment vertical="center" wrapText="1"/>
    </xf>
    <xf numFmtId="176" fontId="11" fillId="0" borderId="30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distributed" textRotation="255" justifyLastLine="1"/>
    </xf>
    <xf numFmtId="0" fontId="17" fillId="0" borderId="34" xfId="0" applyFont="1" applyBorder="1" applyAlignment="1">
      <alignment horizontal="center" vertical="center" wrapText="1"/>
    </xf>
    <xf numFmtId="0" fontId="18" fillId="0" borderId="35" xfId="0" applyFont="1" applyBorder="1">
      <alignment vertical="center"/>
    </xf>
    <xf numFmtId="0" fontId="18" fillId="0" borderId="15" xfId="0" applyFont="1" applyBorder="1">
      <alignment vertical="center"/>
    </xf>
    <xf numFmtId="0" fontId="15" fillId="0" borderId="36" xfId="0" applyFont="1" applyBorder="1">
      <alignment vertical="center"/>
    </xf>
    <xf numFmtId="177" fontId="15" fillId="0" borderId="34" xfId="0" applyNumberFormat="1" applyFont="1" applyBorder="1">
      <alignment vertical="center"/>
    </xf>
    <xf numFmtId="0" fontId="17" fillId="0" borderId="32" xfId="0" applyFont="1" applyBorder="1" applyAlignment="1">
      <alignment horizontal="center" vertical="center" wrapText="1"/>
    </xf>
    <xf numFmtId="0" fontId="18" fillId="0" borderId="30" xfId="0" applyFont="1" applyBorder="1">
      <alignment vertical="center"/>
    </xf>
    <xf numFmtId="0" fontId="18" fillId="0" borderId="7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31" xfId="0" applyFont="1" applyBorder="1">
      <alignment vertical="center"/>
    </xf>
    <xf numFmtId="178" fontId="15" fillId="0" borderId="32" xfId="0" applyNumberFormat="1" applyFont="1" applyBorder="1">
      <alignment vertical="center"/>
    </xf>
    <xf numFmtId="0" fontId="18" fillId="0" borderId="37" xfId="0" applyFont="1" applyBorder="1" applyAlignment="1">
      <alignment horizontal="left" vertical="center"/>
    </xf>
    <xf numFmtId="0" fontId="0" fillId="0" borderId="37" xfId="0" applyBorder="1">
      <alignment vertical="center"/>
    </xf>
    <xf numFmtId="58" fontId="19" fillId="0" borderId="38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39" xfId="0" applyFont="1" applyBorder="1" applyAlignment="1">
      <alignment vertical="center" wrapText="1"/>
    </xf>
    <xf numFmtId="0" fontId="11" fillId="0" borderId="23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21" fillId="0" borderId="15" xfId="2" applyFont="1" applyBorder="1">
      <alignment vertical="center"/>
    </xf>
    <xf numFmtId="0" fontId="22" fillId="0" borderId="15" xfId="2" applyFont="1" applyBorder="1">
      <alignment vertical="center"/>
    </xf>
    <xf numFmtId="0" fontId="22" fillId="0" borderId="16" xfId="2" applyFont="1" applyBorder="1">
      <alignment vertical="center"/>
    </xf>
    <xf numFmtId="0" fontId="22" fillId="0" borderId="0" xfId="2" applyFont="1">
      <alignment vertical="center"/>
    </xf>
    <xf numFmtId="0" fontId="17" fillId="0" borderId="27" xfId="0" applyFont="1" applyBorder="1" applyAlignment="1">
      <alignment horizontal="center" vertical="center"/>
    </xf>
    <xf numFmtId="0" fontId="21" fillId="0" borderId="28" xfId="2" applyFont="1" applyBorder="1">
      <alignment vertical="center"/>
    </xf>
    <xf numFmtId="0" fontId="22" fillId="0" borderId="28" xfId="2" applyFont="1" applyBorder="1">
      <alignment vertical="center"/>
    </xf>
    <xf numFmtId="0" fontId="22" fillId="0" borderId="40" xfId="2" applyFont="1" applyBorder="1">
      <alignment vertical="center"/>
    </xf>
    <xf numFmtId="0" fontId="18" fillId="0" borderId="0" xfId="0" applyFont="1" applyAlignment="1">
      <alignment horizontal="left" vertical="center"/>
    </xf>
    <xf numFmtId="5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30" xfId="0" applyFont="1" applyBorder="1">
      <alignment vertical="center"/>
    </xf>
    <xf numFmtId="0" fontId="17" fillId="0" borderId="7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0" xfId="0" applyFont="1">
      <alignment vertical="center"/>
    </xf>
    <xf numFmtId="0" fontId="14" fillId="0" borderId="41" xfId="0" applyFont="1" applyBorder="1" applyAlignment="1">
      <alignment horizontal="center" vertical="center"/>
    </xf>
    <xf numFmtId="0" fontId="15" fillId="0" borderId="42" xfId="0" applyFont="1" applyBorder="1">
      <alignment vertical="center"/>
    </xf>
    <xf numFmtId="0" fontId="15" fillId="0" borderId="43" xfId="0" applyFont="1" applyBorder="1">
      <alignment vertical="center"/>
    </xf>
    <xf numFmtId="0" fontId="21" fillId="0" borderId="43" xfId="2" applyFont="1" applyBorder="1">
      <alignment vertical="center"/>
    </xf>
    <xf numFmtId="0" fontId="20" fillId="0" borderId="43" xfId="2" applyBorder="1">
      <alignment vertical="center"/>
    </xf>
    <xf numFmtId="0" fontId="20" fillId="0" borderId="44" xfId="2" applyBorder="1">
      <alignment vertical="center"/>
    </xf>
    <xf numFmtId="0" fontId="20" fillId="0" borderId="0" xfId="2">
      <alignment vertical="center"/>
    </xf>
    <xf numFmtId="0" fontId="14" fillId="0" borderId="34" xfId="0" applyFont="1" applyBorder="1" applyAlignment="1">
      <alignment horizontal="center" vertical="center"/>
    </xf>
    <xf numFmtId="0" fontId="15" fillId="0" borderId="35" xfId="0" applyFont="1" applyBorder="1">
      <alignment vertical="center"/>
    </xf>
    <xf numFmtId="0" fontId="20" fillId="0" borderId="15" xfId="2" applyBorder="1">
      <alignment vertical="center"/>
    </xf>
    <xf numFmtId="0" fontId="20" fillId="0" borderId="16" xfId="2" applyBorder="1">
      <alignment vertical="center"/>
    </xf>
    <xf numFmtId="0" fontId="14" fillId="0" borderId="45" xfId="0" applyFont="1" applyBorder="1" applyAlignment="1">
      <alignment horizontal="center" vertical="center"/>
    </xf>
    <xf numFmtId="0" fontId="15" fillId="0" borderId="46" xfId="0" applyFont="1" applyBorder="1">
      <alignment vertical="center"/>
    </xf>
    <xf numFmtId="0" fontId="20" fillId="0" borderId="28" xfId="2" applyBorder="1">
      <alignment vertical="center"/>
    </xf>
    <xf numFmtId="0" fontId="20" fillId="0" borderId="40" xfId="2" applyBorder="1">
      <alignment vertical="center"/>
    </xf>
    <xf numFmtId="0" fontId="17" fillId="0" borderId="23" xfId="0" applyFont="1" applyBorder="1">
      <alignment vertical="center"/>
    </xf>
    <xf numFmtId="0" fontId="25" fillId="0" borderId="23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0" xfId="0" applyFont="1">
      <alignment vertical="center"/>
    </xf>
    <xf numFmtId="0" fontId="14" fillId="0" borderId="14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4" fillId="0" borderId="14" xfId="0" applyFont="1" applyBorder="1">
      <alignment vertical="center"/>
    </xf>
    <xf numFmtId="0" fontId="9" fillId="0" borderId="33" xfId="0" applyFont="1" applyBorder="1" applyAlignment="1">
      <alignment horizontal="distributed" vertical="center" justifyLastLine="1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40" xfId="0" applyFont="1" applyBorder="1">
      <alignment vertical="center"/>
    </xf>
    <xf numFmtId="0" fontId="14" fillId="0" borderId="47" xfId="0" applyFont="1" applyBorder="1">
      <alignment vertical="center"/>
    </xf>
    <xf numFmtId="0" fontId="15" fillId="0" borderId="48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6" fillId="0" borderId="14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14" fillId="0" borderId="50" xfId="0" applyFont="1" applyBorder="1">
      <alignment vertical="center"/>
    </xf>
    <xf numFmtId="0" fontId="14" fillId="0" borderId="27" xfId="0" applyFont="1" applyBorder="1">
      <alignment vertical="center"/>
    </xf>
    <xf numFmtId="58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26" fillId="0" borderId="51" xfId="2" applyFont="1" applyBorder="1" applyAlignment="1">
      <alignment horizontal="center" vertical="center" wrapText="1" shrinkToFit="1"/>
    </xf>
    <xf numFmtId="179" fontId="21" fillId="0" borderId="3" xfId="2" applyNumberFormat="1" applyFont="1" applyBorder="1" applyAlignment="1">
      <alignment horizontal="center" vertical="center"/>
    </xf>
    <xf numFmtId="179" fontId="21" fillId="0" borderId="3" xfId="2" applyNumberFormat="1" applyFont="1" applyBorder="1" applyAlignment="1">
      <alignment horizontal="center" vertical="center" wrapText="1"/>
    </xf>
    <xf numFmtId="179" fontId="21" fillId="0" borderId="4" xfId="2" applyNumberFormat="1" applyFont="1" applyBorder="1" applyAlignment="1">
      <alignment horizontal="center" vertical="center"/>
    </xf>
    <xf numFmtId="0" fontId="26" fillId="0" borderId="52" xfId="2" applyFont="1" applyBorder="1" applyAlignment="1">
      <alignment horizontal="center" vertical="center" wrapText="1" shrinkToFit="1"/>
    </xf>
    <xf numFmtId="0" fontId="21" fillId="0" borderId="19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/>
    </xf>
    <xf numFmtId="176" fontId="21" fillId="0" borderId="50" xfId="2" applyNumberFormat="1" applyFont="1" applyBorder="1" applyAlignment="1">
      <alignment horizontal="right" vertical="center"/>
    </xf>
    <xf numFmtId="0" fontId="6" fillId="0" borderId="43" xfId="2" applyFont="1" applyBorder="1">
      <alignment vertical="center"/>
    </xf>
    <xf numFmtId="0" fontId="6" fillId="0" borderId="44" xfId="2" applyFont="1" applyBorder="1">
      <alignment vertical="center"/>
    </xf>
    <xf numFmtId="176" fontId="21" fillId="0" borderId="14" xfId="2" applyNumberFormat="1" applyFont="1" applyBorder="1" applyAlignment="1">
      <alignment horizontal="right" vertical="center"/>
    </xf>
    <xf numFmtId="0" fontId="6" fillId="0" borderId="15" xfId="2" applyFont="1" applyBorder="1">
      <alignment vertical="center"/>
    </xf>
    <xf numFmtId="0" fontId="6" fillId="0" borderId="16" xfId="2" applyFont="1" applyBorder="1">
      <alignment vertical="center"/>
    </xf>
    <xf numFmtId="0" fontId="28" fillId="0" borderId="0" xfId="0" applyFont="1">
      <alignment vertical="center"/>
    </xf>
    <xf numFmtId="176" fontId="21" fillId="0" borderId="27" xfId="2" applyNumberFormat="1" applyFont="1" applyBorder="1" applyAlignment="1">
      <alignment horizontal="right" vertical="center"/>
    </xf>
    <xf numFmtId="0" fontId="6" fillId="0" borderId="28" xfId="2" applyFont="1" applyBorder="1">
      <alignment vertical="center"/>
    </xf>
    <xf numFmtId="0" fontId="6" fillId="0" borderId="40" xfId="2" applyFont="1" applyBorder="1">
      <alignment vertical="center"/>
    </xf>
    <xf numFmtId="180" fontId="7" fillId="0" borderId="0" xfId="0" applyNumberFormat="1" applyFont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2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30" fillId="0" borderId="25" xfId="0" applyFont="1" applyBorder="1" applyAlignment="1">
      <alignment horizontal="center" vertical="distributed" textRotation="255" justifyLastLine="1"/>
    </xf>
    <xf numFmtId="0" fontId="30" fillId="0" borderId="33" xfId="0" applyFont="1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0" fontId="0" fillId="0" borderId="33" xfId="0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 shrinkToFit="1"/>
    </xf>
    <xf numFmtId="0" fontId="8" fillId="0" borderId="25" xfId="0" applyFont="1" applyBorder="1" applyAlignment="1">
      <alignment horizontal="center" vertical="distributed" textRotation="255" justifyLastLine="1" shrinkToFit="1"/>
    </xf>
    <xf numFmtId="0" fontId="8" fillId="0" borderId="33" xfId="0" applyFont="1" applyBorder="1" applyAlignment="1">
      <alignment horizontal="center" vertical="distributed" textRotation="255" justifyLastLine="1" shrinkToFit="1"/>
    </xf>
    <xf numFmtId="0" fontId="8" fillId="0" borderId="21" xfId="0" applyFont="1" applyBorder="1" applyAlignment="1">
      <alignment horizontal="center" vertical="center" textRotation="255" wrapText="1" shrinkToFit="1"/>
    </xf>
    <xf numFmtId="0" fontId="8" fillId="0" borderId="25" xfId="0" applyFont="1" applyBorder="1" applyAlignment="1">
      <alignment horizontal="center" vertical="center" textRotation="255" wrapText="1" shrinkToFit="1"/>
    </xf>
    <xf numFmtId="0" fontId="8" fillId="0" borderId="33" xfId="0" applyFont="1" applyBorder="1" applyAlignment="1">
      <alignment horizontal="center" vertical="center" textRotation="255" wrapText="1" shrinkToFit="1"/>
    </xf>
    <xf numFmtId="0" fontId="31" fillId="0" borderId="21" xfId="0" applyFont="1" applyBorder="1" applyAlignment="1">
      <alignment horizontal="center" vertical="distributed" textRotation="255" justifyLastLine="1"/>
    </xf>
    <xf numFmtId="0" fontId="31" fillId="0" borderId="25" xfId="0" applyFont="1" applyBorder="1" applyAlignment="1">
      <alignment horizontal="center" vertical="distributed" textRotation="255" justifyLastLine="1"/>
    </xf>
    <xf numFmtId="0" fontId="31" fillId="0" borderId="33" xfId="0" applyFont="1" applyBorder="1" applyAlignment="1">
      <alignment horizontal="center" vertical="distributed" textRotation="255" justifyLastLine="1"/>
    </xf>
    <xf numFmtId="0" fontId="8" fillId="0" borderId="32" xfId="0" applyFont="1" applyBorder="1" applyAlignment="1">
      <alignment horizontal="center" vertical="top" textRotation="255" shrinkToFit="1"/>
    </xf>
    <xf numFmtId="0" fontId="9" fillId="0" borderId="32" xfId="0" applyFont="1" applyBorder="1" applyAlignment="1">
      <alignment horizontal="distributed" vertical="center" justifyLastLine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0" applyFont="1" applyAlignment="1">
      <alignment horizontal="center" vertical="top" textRotation="255" shrinkToFit="1"/>
    </xf>
    <xf numFmtId="0" fontId="32" fillId="0" borderId="0" xfId="0" applyFont="1">
      <alignment vertical="center"/>
    </xf>
    <xf numFmtId="0" fontId="33" fillId="0" borderId="32" xfId="0" applyFont="1" applyBorder="1" applyAlignment="1">
      <alignment horizontal="center" vertical="center" textRotation="255" shrinkToFit="1"/>
    </xf>
    <xf numFmtId="0" fontId="8" fillId="0" borderId="21" xfId="1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distributed" textRotation="255" justifyLastLine="1"/>
    </xf>
    <xf numFmtId="0" fontId="8" fillId="0" borderId="17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shrinkToFit="1"/>
    </xf>
    <xf numFmtId="0" fontId="8" fillId="0" borderId="25" xfId="0" applyFont="1" applyBorder="1" applyAlignment="1">
      <alignment horizontal="center" vertical="distributed" textRotation="255" shrinkToFit="1"/>
    </xf>
    <xf numFmtId="0" fontId="8" fillId="0" borderId="33" xfId="0" applyFont="1" applyBorder="1" applyAlignment="1">
      <alignment horizontal="center" vertical="distributed" textRotation="255" shrinkToFit="1"/>
    </xf>
    <xf numFmtId="0" fontId="34" fillId="0" borderId="0" xfId="0" applyFont="1">
      <alignment vertical="center"/>
    </xf>
    <xf numFmtId="0" fontId="35" fillId="0" borderId="0" xfId="0" applyFont="1" applyAlignment="1">
      <alignment horizontal="distributed" vertical="center"/>
    </xf>
    <xf numFmtId="0" fontId="36" fillId="0" borderId="32" xfId="0" applyFont="1" applyBorder="1" applyAlignment="1">
      <alignment horizontal="center" vertical="center" textRotation="255" shrinkToFit="1"/>
    </xf>
    <xf numFmtId="0" fontId="37" fillId="0" borderId="32" xfId="0" applyFont="1" applyBorder="1" applyAlignment="1">
      <alignment horizontal="distributed" vertical="center" justifyLastLine="1"/>
    </xf>
    <xf numFmtId="0" fontId="38" fillId="0" borderId="0" xfId="0" applyFont="1" applyAlignment="1">
      <alignment vertical="center" textRotation="255"/>
    </xf>
    <xf numFmtId="0" fontId="37" fillId="0" borderId="0" xfId="0" applyFont="1" applyAlignment="1">
      <alignment horizontal="distributed" vertical="center" justifyLastLine="1"/>
    </xf>
    <xf numFmtId="0" fontId="36" fillId="0" borderId="21" xfId="0" applyFont="1" applyBorder="1" applyAlignment="1">
      <alignment horizontal="center" vertical="distributed" textRotation="255" justifyLastLine="1"/>
    </xf>
    <xf numFmtId="0" fontId="37" fillId="0" borderId="21" xfId="0" applyFont="1" applyBorder="1" applyAlignment="1">
      <alignment horizontal="distributed" vertical="center" justifyLastLine="1"/>
    </xf>
    <xf numFmtId="0" fontId="36" fillId="0" borderId="25" xfId="0" applyFont="1" applyBorder="1" applyAlignment="1">
      <alignment horizontal="center" vertical="distributed" textRotation="255" justifyLastLine="1"/>
    </xf>
    <xf numFmtId="0" fontId="37" fillId="0" borderId="25" xfId="0" applyFont="1" applyBorder="1" applyAlignment="1">
      <alignment horizontal="distributed" vertical="center" justifyLastLine="1"/>
    </xf>
    <xf numFmtId="0" fontId="36" fillId="0" borderId="33" xfId="0" applyFont="1" applyBorder="1" applyAlignment="1">
      <alignment horizontal="center" vertical="distributed" textRotation="255" justifyLastLine="1"/>
    </xf>
    <xf numFmtId="0" fontId="37" fillId="0" borderId="33" xfId="0" applyFont="1" applyBorder="1" applyAlignment="1">
      <alignment horizontal="distributed" vertical="center" justifyLastLine="1"/>
    </xf>
    <xf numFmtId="0" fontId="30" fillId="0" borderId="25" xfId="0" applyFont="1" applyBorder="1" applyAlignment="1"/>
    <xf numFmtId="0" fontId="30" fillId="0" borderId="33" xfId="0" applyFont="1" applyBorder="1" applyAlignment="1"/>
    <xf numFmtId="0" fontId="38" fillId="0" borderId="0" xfId="0" applyFont="1" applyAlignment="1">
      <alignment horizontal="center" vertical="distributed" textRotation="255" justifyLastLine="1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36" fillId="0" borderId="21" xfId="0" applyFont="1" applyBorder="1" applyAlignment="1">
      <alignment horizontal="center" vertical="distributed" textRotation="255" justifyLastLine="1" shrinkToFit="1"/>
    </xf>
    <xf numFmtId="0" fontId="36" fillId="0" borderId="25" xfId="0" applyFont="1" applyBorder="1" applyAlignment="1">
      <alignment horizontal="center" vertical="distributed" textRotation="255" justifyLastLine="1" shrinkToFit="1"/>
    </xf>
    <xf numFmtId="0" fontId="36" fillId="0" borderId="33" xfId="0" applyFont="1" applyBorder="1" applyAlignment="1">
      <alignment horizontal="center" vertical="distributed" textRotation="255" justifyLastLine="1" shrinkToFit="1"/>
    </xf>
    <xf numFmtId="0" fontId="39" fillId="0" borderId="21" xfId="0" applyFont="1" applyBorder="1" applyAlignment="1">
      <alignment horizontal="center" vertical="distributed" textRotation="255" justifyLastLine="1"/>
    </xf>
    <xf numFmtId="0" fontId="39" fillId="0" borderId="25" xfId="0" applyFont="1" applyBorder="1" applyAlignment="1">
      <alignment horizontal="center" vertical="distributed" textRotation="255" justifyLastLine="1"/>
    </xf>
    <xf numFmtId="0" fontId="39" fillId="0" borderId="33" xfId="0" applyFont="1" applyBorder="1" applyAlignment="1">
      <alignment horizontal="center" vertical="distributed" textRotation="255" justifyLastLine="1"/>
    </xf>
    <xf numFmtId="0" fontId="36" fillId="0" borderId="21" xfId="0" applyFont="1" applyBorder="1" applyAlignment="1">
      <alignment horizontal="center" vertical="center" textRotation="255" shrinkToFit="1"/>
    </xf>
    <xf numFmtId="0" fontId="36" fillId="0" borderId="33" xfId="0" applyFont="1" applyBorder="1" applyAlignment="1">
      <alignment horizontal="center" vertical="center" textRotation="255" shrinkToFit="1"/>
    </xf>
    <xf numFmtId="0" fontId="36" fillId="0" borderId="32" xfId="0" applyFont="1" applyBorder="1" applyAlignment="1">
      <alignment vertical="center" textRotation="255" shrinkToFit="1"/>
    </xf>
    <xf numFmtId="0" fontId="36" fillId="0" borderId="21" xfId="0" applyFont="1" applyBorder="1" applyAlignment="1">
      <alignment horizontal="center" vertical="center" textRotation="255"/>
    </xf>
    <xf numFmtId="0" fontId="36" fillId="0" borderId="33" xfId="0" applyFont="1" applyBorder="1" applyAlignment="1">
      <alignment horizontal="center" vertical="center" textRotation="255"/>
    </xf>
    <xf numFmtId="0" fontId="36" fillId="0" borderId="21" xfId="0" applyFont="1" applyBorder="1" applyAlignment="1">
      <alignment vertical="center" textRotation="255" shrinkToFit="1"/>
    </xf>
    <xf numFmtId="0" fontId="38" fillId="0" borderId="0" xfId="0" applyFont="1" applyAlignment="1">
      <alignment vertical="center" textRotation="255" shrinkToFit="1"/>
    </xf>
    <xf numFmtId="0" fontId="37" fillId="0" borderId="55" xfId="0" applyFont="1" applyBorder="1" applyAlignment="1">
      <alignment horizontal="distributed" vertical="center" justifyLastLine="1"/>
    </xf>
    <xf numFmtId="0" fontId="36" fillId="0" borderId="21" xfId="0" applyFont="1" applyBorder="1" applyAlignment="1">
      <alignment horizontal="center" vertical="center" textRotation="255" shrinkToFit="1"/>
    </xf>
    <xf numFmtId="0" fontId="36" fillId="0" borderId="25" xfId="0" applyFont="1" applyBorder="1" applyAlignment="1">
      <alignment horizontal="center" vertical="center" textRotation="255"/>
    </xf>
    <xf numFmtId="0" fontId="36" fillId="0" borderId="0" xfId="0" applyFont="1" applyAlignment="1">
      <alignment horizontal="center" vertical="distributed" textRotation="255" justifyLastLine="1"/>
    </xf>
    <xf numFmtId="0" fontId="6" fillId="0" borderId="56" xfId="0" applyFont="1" applyBorder="1">
      <alignment vertical="center"/>
    </xf>
    <xf numFmtId="0" fontId="40" fillId="0" borderId="0" xfId="0" applyFont="1" applyAlignment="1">
      <alignment horizontal="distributed" vertical="center"/>
    </xf>
    <xf numFmtId="0" fontId="36" fillId="0" borderId="25" xfId="0" applyFont="1" applyBorder="1" applyAlignment="1">
      <alignment horizontal="center" vertical="distributed" textRotation="255" justifyLastLine="1"/>
    </xf>
    <xf numFmtId="0" fontId="36" fillId="0" borderId="33" xfId="0" applyFont="1" applyBorder="1" applyAlignment="1">
      <alignment horizontal="center" vertical="distributed" textRotation="255" justifyLastLine="1"/>
    </xf>
    <xf numFmtId="0" fontId="36" fillId="0" borderId="21" xfId="0" applyFont="1" applyBorder="1" applyAlignment="1">
      <alignment horizontal="center" vertical="distributed" textRotation="255" wrapText="1" justifyLastLine="1" shrinkToFit="1"/>
    </xf>
    <xf numFmtId="0" fontId="36" fillId="0" borderId="25" xfId="0" applyFont="1" applyBorder="1" applyAlignment="1">
      <alignment horizontal="center" vertical="distributed" textRotation="255" wrapText="1" justifyLastLine="1" shrinkToFit="1"/>
    </xf>
    <xf numFmtId="0" fontId="36" fillId="0" borderId="33" xfId="0" applyFont="1" applyBorder="1" applyAlignment="1">
      <alignment horizontal="center" vertical="distributed" textRotation="255" wrapText="1" justifyLastLine="1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41" fillId="0" borderId="0" xfId="0" applyFont="1" applyAlignment="1" applyProtection="1">
      <alignment horizontal="center" vertical="center"/>
      <protection locked="0"/>
    </xf>
  </cellXfs>
  <cellStyles count="3">
    <cellStyle name="標準" xfId="0" builtinId="0"/>
    <cellStyle name="標準 2" xfId="2" xr:uid="{37CA4EF9-8275-4E13-B47B-3947095C2AFD}"/>
    <cellStyle name="標準_Sheet1" xfId="1" xr:uid="{F515C31B-B6E1-43C2-A3C0-913DF8B06A11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1136-1DB3-4175-8C0E-C238D8467637}">
  <dimension ref="A1:BB1216"/>
  <sheetViews>
    <sheetView tabSelected="1" topLeftCell="A849" workbookViewId="0">
      <selection activeCell="G1070" sqref="G1070"/>
    </sheetView>
  </sheetViews>
  <sheetFormatPr defaultRowHeight="14.25"/>
  <cols>
    <col min="1" max="2" width="3.75" style="158" customWidth="1"/>
    <col min="3" max="3" width="4.375" style="158" customWidth="1"/>
    <col min="4" max="4" width="2.625" style="158" customWidth="1"/>
    <col min="5" max="5" width="14.875" style="7" customWidth="1"/>
    <col min="6" max="7" width="9" style="1"/>
    <col min="8" max="9" width="16.125" style="1" bestFit="1" customWidth="1"/>
    <col min="10" max="10" width="18.375" style="1" bestFit="1" customWidth="1"/>
    <col min="11" max="11" width="9" style="158"/>
    <col min="12" max="49" width="9" style="158" hidden="1" customWidth="1"/>
    <col min="50" max="50" width="1.625" style="158" hidden="1" customWidth="1"/>
    <col min="51" max="51" width="9" style="158" hidden="1" customWidth="1"/>
    <col min="52" max="52" width="0" style="158" hidden="1" customWidth="1"/>
    <col min="53" max="16384" width="9" style="158"/>
  </cols>
  <sheetData>
    <row r="1" spans="1:51" s="1" customFormat="1" ht="15.95" customHeight="1">
      <c r="D1" s="2" t="s">
        <v>0</v>
      </c>
      <c r="E1" s="3"/>
      <c r="F1" s="4"/>
      <c r="G1" s="4"/>
      <c r="H1" s="4"/>
      <c r="I1" s="5" t="s">
        <v>1</v>
      </c>
      <c r="J1" s="5"/>
    </row>
    <row r="2" spans="1:51" s="1" customFormat="1" ht="15.95" customHeight="1">
      <c r="D2" s="244" t="s">
        <v>882</v>
      </c>
      <c r="E2" s="244"/>
      <c r="F2" s="4"/>
      <c r="G2" s="4"/>
      <c r="H2" s="4"/>
      <c r="I2" s="5"/>
      <c r="J2" s="5"/>
    </row>
    <row r="3" spans="1:51" s="1" customFormat="1" ht="15.95" customHeight="1">
      <c r="D3" s="244"/>
      <c r="E3" s="244"/>
      <c r="F3" s="4"/>
      <c r="G3" s="4"/>
      <c r="H3" s="4"/>
      <c r="I3" s="5"/>
      <c r="J3" s="5"/>
    </row>
    <row r="4" spans="1:51" s="1" customFormat="1" ht="9.75" customHeight="1" thickBot="1">
      <c r="D4" s="6"/>
      <c r="E4" s="7"/>
      <c r="F4" s="4"/>
      <c r="G4" s="4"/>
      <c r="H4" s="4"/>
      <c r="I4" s="8"/>
      <c r="J4" s="8"/>
    </row>
    <row r="5" spans="1:51" s="9" customFormat="1" ht="24" hidden="1" customHeight="1">
      <c r="D5" s="10" t="s">
        <v>2</v>
      </c>
      <c r="E5" s="7"/>
      <c r="F5" s="1"/>
      <c r="G5" s="1"/>
      <c r="H5" s="1"/>
      <c r="I5" s="4"/>
      <c r="J5" s="4"/>
      <c r="L5" s="11" t="s">
        <v>3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 t="s">
        <v>4</v>
      </c>
      <c r="AS5" s="15"/>
      <c r="AT5" s="15"/>
      <c r="AU5" s="15"/>
      <c r="AV5" s="15"/>
      <c r="AW5" s="15"/>
      <c r="AX5" s="16"/>
    </row>
    <row r="6" spans="1:51" s="9" customFormat="1" ht="21.75" thickBot="1">
      <c r="D6" s="17" t="s">
        <v>5</v>
      </c>
      <c r="E6" s="241" t="s">
        <v>6</v>
      </c>
      <c r="F6" s="19" t="s">
        <v>7</v>
      </c>
      <c r="G6" s="20" t="s">
        <v>8</v>
      </c>
      <c r="H6" s="20" t="s">
        <v>9</v>
      </c>
      <c r="I6" s="20" t="s">
        <v>10</v>
      </c>
      <c r="J6" s="21" t="s">
        <v>11</v>
      </c>
      <c r="L6" s="22" t="s">
        <v>12</v>
      </c>
      <c r="M6" s="23">
        <v>17</v>
      </c>
      <c r="N6" s="24">
        <v>18</v>
      </c>
      <c r="O6" s="24">
        <v>19</v>
      </c>
      <c r="P6" s="24">
        <v>20</v>
      </c>
      <c r="Q6" s="24">
        <v>21</v>
      </c>
      <c r="R6" s="24">
        <v>22</v>
      </c>
      <c r="S6" s="24">
        <v>23</v>
      </c>
      <c r="T6" s="24">
        <v>24</v>
      </c>
      <c r="U6" s="24">
        <v>25</v>
      </c>
      <c r="V6" s="24">
        <v>26</v>
      </c>
      <c r="W6" s="24">
        <v>27</v>
      </c>
      <c r="X6" s="24">
        <v>28</v>
      </c>
      <c r="Y6" s="24">
        <v>29</v>
      </c>
      <c r="Z6" s="24">
        <v>30</v>
      </c>
      <c r="AA6" s="24">
        <v>31</v>
      </c>
      <c r="AB6" s="24">
        <v>32</v>
      </c>
      <c r="AC6" s="24">
        <v>33</v>
      </c>
      <c r="AD6" s="25">
        <v>34</v>
      </c>
      <c r="AE6" s="25">
        <v>35</v>
      </c>
      <c r="AF6" s="25">
        <v>36</v>
      </c>
      <c r="AG6" s="25">
        <v>37</v>
      </c>
      <c r="AH6" s="25">
        <v>38</v>
      </c>
      <c r="AI6" s="25">
        <v>39</v>
      </c>
      <c r="AJ6" s="25">
        <v>40</v>
      </c>
      <c r="AK6" s="25">
        <v>41</v>
      </c>
      <c r="AL6" s="25">
        <v>42</v>
      </c>
      <c r="AM6" s="25">
        <v>43</v>
      </c>
      <c r="AN6" s="25">
        <v>44</v>
      </c>
      <c r="AO6" s="25">
        <v>45</v>
      </c>
      <c r="AP6" s="25">
        <v>46</v>
      </c>
      <c r="AQ6" s="25">
        <v>47</v>
      </c>
      <c r="AR6" s="25">
        <v>48</v>
      </c>
      <c r="AS6" s="25">
        <v>49</v>
      </c>
      <c r="AT6" s="25">
        <v>50</v>
      </c>
      <c r="AU6" s="25">
        <v>51</v>
      </c>
      <c r="AV6" s="25">
        <v>52</v>
      </c>
      <c r="AW6" s="26">
        <v>53</v>
      </c>
      <c r="AX6" s="16"/>
    </row>
    <row r="7" spans="1:51" s="9" customFormat="1" ht="18.75">
      <c r="D7" s="27"/>
      <c r="E7" s="242"/>
      <c r="F7" s="29"/>
      <c r="G7" s="30"/>
      <c r="H7" s="30"/>
      <c r="I7" s="30"/>
      <c r="J7" s="31"/>
      <c r="K7" s="4"/>
      <c r="L7" s="32" t="s">
        <v>13</v>
      </c>
      <c r="M7" s="33">
        <f>COUNTIF($F$528:$F$724,M$6)+COUNTIF($F$1015:$F$1107,M$6)</f>
        <v>0</v>
      </c>
      <c r="N7" s="34">
        <f>COUNTIF($F$528:$F$724,N$6)+COUNTIF($F$1015:$F$1107,N$6)</f>
        <v>0</v>
      </c>
      <c r="O7" s="34">
        <f>COUNTIF($F$528:$F$724,O$6)+COUNTIF($F$1015:$F$1107,O$6)</f>
        <v>0</v>
      </c>
      <c r="P7" s="34">
        <f>COUNTIF($F$528:$F$724,P$6)+COUNTIF($F$1015:$F$1107,P$6)</f>
        <v>0</v>
      </c>
      <c r="Q7" s="34">
        <f>COUNTIF($F$528:$F$724,Q$6)+COUNTIF($F$1015:$F$1107,Q$6)</f>
        <v>0</v>
      </c>
      <c r="R7" s="34">
        <f>COUNTIF($F$528:$F$724,R$6)+COUNTIF($F$1015:$F$1107,R$6)</f>
        <v>0</v>
      </c>
      <c r="S7" s="34">
        <f>COUNTIF($F$528:$F$724,S$6)+COUNTIF($F$1015:$F$1107,S$6)</f>
        <v>0</v>
      </c>
      <c r="T7" s="34">
        <f>COUNTIF($F$528:$F$724,T$6)+COUNTIF($F$1015:$F$1107,T$6)</f>
        <v>0</v>
      </c>
      <c r="U7" s="34">
        <f>COUNTIF($F$528:$F$724,U$6)+COUNTIF($F$1015:$F$1107,U$6)</f>
        <v>0</v>
      </c>
      <c r="V7" s="34">
        <f>COUNTIF($F$528:$F$724,V$6)+COUNTIF($F$1015:$F$1107,V$6)</f>
        <v>0</v>
      </c>
      <c r="W7" s="34">
        <f>COUNTIF($F$528:$F$724,W$6)+COUNTIF($F$1015:$F$1107,W$6)</f>
        <v>0</v>
      </c>
      <c r="X7" s="34">
        <f>COUNTIF($F$528:$F$724,X$6)+COUNTIF($F$1015:$F$1107,X$6)</f>
        <v>0</v>
      </c>
      <c r="Y7" s="34">
        <f>COUNTIF($F$528:$F$724,Y$6)+COUNTIF($F$1015:$F$1107,Y$6)</f>
        <v>0</v>
      </c>
      <c r="Z7" s="34">
        <f>COUNTIF($F$528:$F$724,Z$6)+COUNTIF($F$1015:$F$1107,Z$6)</f>
        <v>0</v>
      </c>
      <c r="AA7" s="34">
        <f>COUNTIF($F$528:$F$724,AA$6)+COUNTIF($F$1015:$F$1107,AA$6)</f>
        <v>0</v>
      </c>
      <c r="AB7" s="34">
        <f>COUNTIF($F$528:$F$724,AB$6)+COUNTIF($F$1015:$F$1107,AB$6)</f>
        <v>0</v>
      </c>
      <c r="AC7" s="34">
        <f>COUNTIF($F$528:$F$724,AC$6)+COUNTIF($F$1015:$F$1107,AC$6)</f>
        <v>0</v>
      </c>
      <c r="AD7" s="35">
        <f>COUNTIF($F$528:$F$724,AD$6)+COUNTIF($F$1015:$F$1107,AD$6)</f>
        <v>0</v>
      </c>
      <c r="AE7" s="35">
        <f>COUNTIF($F$528:$F$724,AE$6)+COUNTIF($F$1015:$F$1107,AE$6)</f>
        <v>0</v>
      </c>
      <c r="AF7" s="35">
        <f>COUNTIF($F$528:$F$724,AF$6)+COUNTIF($F$1015:$F$1107,AF$6)</f>
        <v>0</v>
      </c>
      <c r="AG7" s="35">
        <f>COUNTIF($F$528:$F$724,AG$6)+COUNTIF($F$1015:$F$1107,AG$6)</f>
        <v>0</v>
      </c>
      <c r="AH7" s="35">
        <f>COUNTIF($F$528:$F$724,AH$6)+COUNTIF($F$1015:$F$1107,AH$6)</f>
        <v>0</v>
      </c>
      <c r="AI7" s="35">
        <f>COUNTIF($F$528:$F$724,AI$6)+COUNTIF($F$1015:$F$1107,AI$6)</f>
        <v>0</v>
      </c>
      <c r="AJ7" s="35">
        <f>COUNTIF($F$528:$F$724,AJ$6)+COUNTIF($F$1015:$F$1107,AJ$6)</f>
        <v>0</v>
      </c>
      <c r="AK7" s="35">
        <f>COUNTIF($F$528:$F$724,AK$6)+COUNTIF($F$1015:$F$1107,AK$6)</f>
        <v>0</v>
      </c>
      <c r="AL7" s="35">
        <f>COUNTIF($F$528:$F$724,AL$6)+COUNTIF($F$1015:$F$1107,AL$6)</f>
        <v>0</v>
      </c>
      <c r="AM7" s="35">
        <f>COUNTIF($F$528:$F$724,AM$6)+COUNTIF($F$1015:$F$1107,AM$6)</f>
        <v>0</v>
      </c>
      <c r="AN7" s="35">
        <f>COUNTIF($F$528:$F$724,AN$6)+COUNTIF($F$1015:$F$1107,AN$6)</f>
        <v>0</v>
      </c>
      <c r="AO7" s="35">
        <f>COUNTIF($F$528:$F$724,AO$6)+COUNTIF($F$1015:$F$1107,AO$6)</f>
        <v>0</v>
      </c>
      <c r="AP7" s="35">
        <f>COUNTIF($F$528:$F$724,AP$6)+COUNTIF($F$1015:$F$1107,AP$6)</f>
        <v>0</v>
      </c>
      <c r="AQ7" s="35">
        <f>COUNTIF($F$528:$F$724,AQ$6)+COUNTIF($F$1015:$F$1107,AQ$6)</f>
        <v>0</v>
      </c>
      <c r="AR7" s="35">
        <f>COUNTIF($F$528:$F$724,AR$6)+COUNTIF($F$1015:$F$1107,AR$6)</f>
        <v>0</v>
      </c>
      <c r="AS7" s="35">
        <f>COUNTIF($F$528:$F$724,AS$6)+COUNTIF($F$1015:$F$1107,AS$6)</f>
        <v>0</v>
      </c>
      <c r="AT7" s="35">
        <f>COUNTIF($F$528:$F$724,AT$6)+COUNTIF($F$1015:$F$1107,AT$6)</f>
        <v>0</v>
      </c>
      <c r="AU7" s="35">
        <f>COUNTIF($F$528:$F$724,AU$6)+COUNTIF($F$1015:$F$1107,AU$6)</f>
        <v>0</v>
      </c>
      <c r="AV7" s="35">
        <f>COUNTIF($F$528:$F$724,AV$6)+COUNTIF($F$1015:$F$1107,AV$6)</f>
        <v>0</v>
      </c>
      <c r="AW7" s="36">
        <f>COUNTIF($F$528:$F$724,AW$6)+COUNTIF($F$1015:$F$1107,AW$6)</f>
        <v>0</v>
      </c>
      <c r="AX7" s="37"/>
      <c r="AY7" s="9">
        <f>SUM(M7:AW7)</f>
        <v>0</v>
      </c>
    </row>
    <row r="8" spans="1:51" s="9" customFormat="1" ht="19.5" thickBot="1">
      <c r="D8" s="38"/>
      <c r="E8" s="243"/>
      <c r="F8" s="40"/>
      <c r="G8" s="41"/>
      <c r="H8" s="41"/>
      <c r="I8" s="41"/>
      <c r="J8" s="42"/>
      <c r="L8" s="32" t="s">
        <v>14</v>
      </c>
      <c r="M8" s="33">
        <f t="shared" ref="M8:AW8" si="0">COUNTIF($F$209:$F$416,M$6)+COUNTIF($F$839:$F$955,M$6)</f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0</v>
      </c>
      <c r="AC8" s="34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5">
        <f t="shared" si="0"/>
        <v>0</v>
      </c>
      <c r="AI8" s="35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5">
        <f t="shared" si="0"/>
        <v>0</v>
      </c>
      <c r="AO8" s="35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6">
        <f t="shared" si="0"/>
        <v>0</v>
      </c>
      <c r="AX8" s="37"/>
      <c r="AY8" s="9">
        <f>SUM(M8:AW8)</f>
        <v>0</v>
      </c>
    </row>
    <row r="9" spans="1:51" s="9" customFormat="1" ht="24" hidden="1" customHeight="1">
      <c r="A9" s="9">
        <v>1</v>
      </c>
      <c r="B9" s="9">
        <v>1</v>
      </c>
      <c r="C9" s="9">
        <v>1</v>
      </c>
      <c r="D9" s="43" t="s">
        <v>15</v>
      </c>
      <c r="E9" s="44" t="s">
        <v>16</v>
      </c>
      <c r="F9" s="45"/>
      <c r="G9" s="46"/>
      <c r="H9" s="46"/>
      <c r="I9" s="46"/>
      <c r="J9" s="47"/>
      <c r="L9" s="32" t="s">
        <v>17</v>
      </c>
      <c r="M9" s="33">
        <f t="shared" ref="M9:AW9" si="1">COUNTIF($F$9:$F$203,M$6)+COUNTIF($F$739:$F$833,M$6)</f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>
        <f t="shared" si="1"/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si="1"/>
        <v>0</v>
      </c>
      <c r="Y9" s="34">
        <f t="shared" si="1"/>
        <v>0</v>
      </c>
      <c r="Z9" s="34">
        <f t="shared" si="1"/>
        <v>0</v>
      </c>
      <c r="AA9" s="34">
        <f t="shared" si="1"/>
        <v>0</v>
      </c>
      <c r="AB9" s="34">
        <f t="shared" si="1"/>
        <v>0</v>
      </c>
      <c r="AC9" s="34">
        <f t="shared" si="1"/>
        <v>0</v>
      </c>
      <c r="AD9" s="35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f t="shared" si="1"/>
        <v>0</v>
      </c>
      <c r="AI9" s="35">
        <f t="shared" si="1"/>
        <v>0</v>
      </c>
      <c r="AJ9" s="35">
        <f t="shared" si="1"/>
        <v>0</v>
      </c>
      <c r="AK9" s="35">
        <f t="shared" si="1"/>
        <v>0</v>
      </c>
      <c r="AL9" s="35">
        <f t="shared" si="1"/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5">
        <f t="shared" si="1"/>
        <v>0</v>
      </c>
      <c r="AR9" s="35">
        <f t="shared" si="1"/>
        <v>0</v>
      </c>
      <c r="AS9" s="35">
        <f t="shared" si="1"/>
        <v>0</v>
      </c>
      <c r="AT9" s="35">
        <f t="shared" si="1"/>
        <v>0</v>
      </c>
      <c r="AU9" s="35">
        <f t="shared" si="1"/>
        <v>0</v>
      </c>
      <c r="AV9" s="35">
        <f t="shared" si="1"/>
        <v>0</v>
      </c>
      <c r="AW9" s="36">
        <f t="shared" si="1"/>
        <v>0</v>
      </c>
      <c r="AX9" s="37"/>
      <c r="AY9" s="9">
        <f>SUM(M9:AW9)</f>
        <v>0</v>
      </c>
    </row>
    <row r="10" spans="1:51" s="9" customFormat="1" ht="24" hidden="1" customHeight="1">
      <c r="A10" s="9">
        <v>2</v>
      </c>
      <c r="B10" s="9">
        <v>2</v>
      </c>
      <c r="C10" s="9">
        <v>2</v>
      </c>
      <c r="D10" s="48"/>
      <c r="E10" s="49" t="s">
        <v>18</v>
      </c>
      <c r="F10" s="50"/>
      <c r="G10" s="51"/>
      <c r="H10" s="51"/>
      <c r="I10" s="51"/>
      <c r="J10" s="52"/>
      <c r="L10" s="53" t="s">
        <v>19</v>
      </c>
      <c r="M10" s="54">
        <f t="shared" ref="M10:AW10" si="2">COUNTIF($F$422:$F$522,M$6)+COUNTIF($F$961:$F$1009,M$6)</f>
        <v>0</v>
      </c>
      <c r="N10" s="55">
        <f t="shared" si="2"/>
        <v>0</v>
      </c>
      <c r="O10" s="55">
        <f t="shared" si="2"/>
        <v>0</v>
      </c>
      <c r="P10" s="55">
        <f t="shared" si="2"/>
        <v>0</v>
      </c>
      <c r="Q10" s="55">
        <f t="shared" si="2"/>
        <v>0</v>
      </c>
      <c r="R10" s="55">
        <f t="shared" si="2"/>
        <v>0</v>
      </c>
      <c r="S10" s="55">
        <f t="shared" si="2"/>
        <v>0</v>
      </c>
      <c r="T10" s="55">
        <f t="shared" si="2"/>
        <v>0</v>
      </c>
      <c r="U10" s="55">
        <f t="shared" si="2"/>
        <v>0</v>
      </c>
      <c r="V10" s="55">
        <f t="shared" si="2"/>
        <v>0</v>
      </c>
      <c r="W10" s="55">
        <f t="shared" si="2"/>
        <v>0</v>
      </c>
      <c r="X10" s="55">
        <f t="shared" si="2"/>
        <v>0</v>
      </c>
      <c r="Y10" s="55">
        <f t="shared" si="2"/>
        <v>0</v>
      </c>
      <c r="Z10" s="55">
        <f t="shared" si="2"/>
        <v>0</v>
      </c>
      <c r="AA10" s="55">
        <f t="shared" si="2"/>
        <v>0</v>
      </c>
      <c r="AB10" s="55">
        <f t="shared" si="2"/>
        <v>0</v>
      </c>
      <c r="AC10" s="55">
        <f t="shared" si="2"/>
        <v>0</v>
      </c>
      <c r="AD10" s="56">
        <f t="shared" si="2"/>
        <v>0</v>
      </c>
      <c r="AE10" s="56">
        <f t="shared" si="2"/>
        <v>0</v>
      </c>
      <c r="AF10" s="56">
        <f t="shared" si="2"/>
        <v>0</v>
      </c>
      <c r="AG10" s="56">
        <f t="shared" si="2"/>
        <v>0</v>
      </c>
      <c r="AH10" s="56">
        <f t="shared" si="2"/>
        <v>0</v>
      </c>
      <c r="AI10" s="56">
        <f t="shared" si="2"/>
        <v>0</v>
      </c>
      <c r="AJ10" s="56">
        <f t="shared" si="2"/>
        <v>0</v>
      </c>
      <c r="AK10" s="56">
        <f t="shared" si="2"/>
        <v>0</v>
      </c>
      <c r="AL10" s="56">
        <f t="shared" si="2"/>
        <v>0</v>
      </c>
      <c r="AM10" s="56">
        <f t="shared" si="2"/>
        <v>0</v>
      </c>
      <c r="AN10" s="56">
        <f t="shared" si="2"/>
        <v>0</v>
      </c>
      <c r="AO10" s="56">
        <f t="shared" si="2"/>
        <v>0</v>
      </c>
      <c r="AP10" s="56">
        <f t="shared" si="2"/>
        <v>0</v>
      </c>
      <c r="AQ10" s="56">
        <f t="shared" si="2"/>
        <v>0</v>
      </c>
      <c r="AR10" s="56">
        <f t="shared" si="2"/>
        <v>0</v>
      </c>
      <c r="AS10" s="56">
        <f t="shared" si="2"/>
        <v>0</v>
      </c>
      <c r="AT10" s="56">
        <f t="shared" si="2"/>
        <v>0</v>
      </c>
      <c r="AU10" s="56">
        <f t="shared" si="2"/>
        <v>0</v>
      </c>
      <c r="AV10" s="56">
        <f t="shared" si="2"/>
        <v>0</v>
      </c>
      <c r="AW10" s="56">
        <f t="shared" si="2"/>
        <v>0</v>
      </c>
      <c r="AX10" s="37"/>
      <c r="AY10" s="9">
        <f>SUM(M10:AW10)</f>
        <v>0</v>
      </c>
    </row>
    <row r="11" spans="1:51" s="9" customFormat="1" ht="24" hidden="1" customHeight="1">
      <c r="A11" s="9">
        <v>3</v>
      </c>
      <c r="B11" s="9">
        <v>3</v>
      </c>
      <c r="C11" s="9">
        <v>3</v>
      </c>
      <c r="D11" s="48"/>
      <c r="E11" s="49" t="s">
        <v>20</v>
      </c>
      <c r="F11" s="50"/>
      <c r="G11" s="51"/>
      <c r="H11" s="51"/>
      <c r="I11" s="51"/>
      <c r="J11" s="52"/>
      <c r="AY11" s="9">
        <f>SUM(AY7:AY10)</f>
        <v>0</v>
      </c>
    </row>
    <row r="12" spans="1:51" s="9" customFormat="1" ht="24" hidden="1" customHeight="1">
      <c r="A12" s="9">
        <v>4</v>
      </c>
      <c r="B12" s="9">
        <v>4</v>
      </c>
      <c r="C12" s="9">
        <v>4</v>
      </c>
      <c r="D12" s="48"/>
      <c r="E12" s="49" t="s">
        <v>21</v>
      </c>
      <c r="F12" s="50"/>
      <c r="G12" s="51"/>
      <c r="H12" s="51"/>
      <c r="I12" s="51"/>
      <c r="J12" s="52"/>
      <c r="L12" s="57" t="s">
        <v>22</v>
      </c>
      <c r="M12" s="57"/>
      <c r="N12" s="57"/>
      <c r="O12" s="57"/>
      <c r="P12" s="57"/>
      <c r="Q12" s="57"/>
      <c r="R12" s="57"/>
      <c r="S12" s="57"/>
      <c r="T12" s="57"/>
      <c r="U12" s="58"/>
      <c r="V12" s="58"/>
      <c r="W12" s="58"/>
      <c r="X12" s="59" t="s">
        <v>4</v>
      </c>
      <c r="Y12" s="60"/>
      <c r="Z12" s="60"/>
      <c r="AA12" s="60"/>
      <c r="AB12" s="60"/>
      <c r="AC12" s="60"/>
    </row>
    <row r="13" spans="1:51" s="9" customFormat="1" ht="24" hidden="1" customHeight="1">
      <c r="A13" s="9">
        <v>5</v>
      </c>
      <c r="B13" s="9">
        <v>5</v>
      </c>
      <c r="C13" s="9">
        <v>5</v>
      </c>
      <c r="D13" s="48"/>
      <c r="E13" s="49" t="s">
        <v>23</v>
      </c>
      <c r="F13" s="50"/>
      <c r="G13" s="51"/>
      <c r="H13" s="51"/>
      <c r="I13" s="51"/>
      <c r="J13" s="52"/>
      <c r="L13" s="61" t="s">
        <v>24</v>
      </c>
      <c r="M13" s="62">
        <v>45</v>
      </c>
      <c r="N13" s="63">
        <v>46</v>
      </c>
      <c r="O13" s="63">
        <v>47</v>
      </c>
      <c r="P13" s="63">
        <v>48</v>
      </c>
      <c r="Q13" s="63">
        <v>49</v>
      </c>
      <c r="R13" s="63">
        <v>50</v>
      </c>
      <c r="S13" s="63">
        <v>51</v>
      </c>
      <c r="T13" s="63">
        <v>52</v>
      </c>
      <c r="U13" s="63">
        <v>53</v>
      </c>
      <c r="V13" s="63">
        <v>54</v>
      </c>
      <c r="W13" s="63">
        <v>55</v>
      </c>
      <c r="X13" s="63">
        <v>56</v>
      </c>
      <c r="Y13" s="63">
        <v>57</v>
      </c>
      <c r="Z13" s="63">
        <v>58</v>
      </c>
      <c r="AA13" s="63">
        <v>59</v>
      </c>
      <c r="AB13" s="64">
        <v>60</v>
      </c>
      <c r="AC13" s="65" t="s">
        <v>25</v>
      </c>
      <c r="AD13" s="9" t="s">
        <v>26</v>
      </c>
    </row>
    <row r="14" spans="1:51" s="9" customFormat="1" ht="24" hidden="1" customHeight="1">
      <c r="A14" s="9">
        <v>6</v>
      </c>
      <c r="B14" s="9">
        <v>6</v>
      </c>
      <c r="C14" s="9">
        <v>6</v>
      </c>
      <c r="D14" s="66"/>
      <c r="E14" s="49" t="s">
        <v>27</v>
      </c>
      <c r="F14" s="50"/>
      <c r="G14" s="51"/>
      <c r="H14" s="51"/>
      <c r="I14" s="51"/>
      <c r="J14" s="52"/>
      <c r="L14" s="67" t="s">
        <v>13</v>
      </c>
      <c r="M14" s="68">
        <f>COUNTIF($G$528:$G$724,M$13)+COUNTIF($G$1015:$G$1107,M$13)</f>
        <v>0</v>
      </c>
      <c r="N14" s="69">
        <f>COUNTIF($G$528:$G$724,N$13)+COUNTIF($G$1015:$G$1107,N$13)</f>
        <v>0</v>
      </c>
      <c r="O14" s="34">
        <f>COUNTIF($G$528:$G$724,O$13)+COUNTIF($G$1015:$G$1107,O$13)</f>
        <v>0</v>
      </c>
      <c r="P14" s="34">
        <f>COUNTIF($G$528:$G$724,P$13)+COUNTIF($G$1015:$G$1107,P$13)</f>
        <v>0</v>
      </c>
      <c r="Q14" s="34">
        <f>COUNTIF($G$528:$G$724,Q$13)+COUNTIF($G$1015:$G$1107,Q$13)</f>
        <v>0</v>
      </c>
      <c r="R14" s="34">
        <f>COUNTIF($G$528:$G$724,R$13)+COUNTIF($G$1015:$G$1107,R$13)</f>
        <v>0</v>
      </c>
      <c r="S14" s="34">
        <f>COUNTIF($G$528:$G$724,S$13)+COUNTIF($G$1015:$G$1107,S$13)</f>
        <v>0</v>
      </c>
      <c r="T14" s="34">
        <f>COUNTIF($G$528:$G$724,T$13)+COUNTIF($G$1015:$G$1107,T$13)</f>
        <v>0</v>
      </c>
      <c r="U14" s="34">
        <f>COUNTIF($G$528:$G$724,U$13)+COUNTIF($G$1015:$G$1107,U$13)</f>
        <v>0</v>
      </c>
      <c r="V14" s="34">
        <f>COUNTIF($G$528:$G$724,V$13)+COUNTIF($G$1015:$G$1107,V$13)</f>
        <v>0</v>
      </c>
      <c r="W14" s="34">
        <f>COUNTIF($G$528:$G$724,W$13)+COUNTIF($G$1015:$G$1107,W$13)</f>
        <v>0</v>
      </c>
      <c r="X14" s="34">
        <f>COUNTIF($G$528:$G$724,X$13)+COUNTIF($G$1015:$G$1107,X$13)</f>
        <v>0</v>
      </c>
      <c r="Y14" s="34">
        <f>COUNTIF($G$528:$G$724,Y$13)+COUNTIF($G$1015:$G$1107,Y$13)</f>
        <v>0</v>
      </c>
      <c r="Z14" s="34">
        <f>COUNTIF($G$528:$G$724,Z$13)+COUNTIF($G$1015:$G$1107,Z$13)</f>
        <v>0</v>
      </c>
      <c r="AA14" s="34">
        <f>COUNTIF($G$528:$G$724,AA$13)+COUNTIF($G$1015:$G$1107,AA$13)</f>
        <v>0</v>
      </c>
      <c r="AB14" s="70">
        <f>COUNTIF($G$528:$G$724,AB$13)+COUNTIF($G$1015:$G$1107,AB$13)</f>
        <v>0</v>
      </c>
      <c r="AC14" s="71">
        <f t="shared" ref="AC14:AC18" si="3">SUM(M14:AB14)</f>
        <v>0</v>
      </c>
      <c r="AD14" s="9">
        <f>45*M14+46*N14+47*O14+48*P14+49*Q14+50*R14+51*S14+52*T14+53*U14+54*V14+55*W14+56*X14+57*Y14+58*Z14+59*AA14+60*AB14</f>
        <v>0</v>
      </c>
    </row>
    <row r="15" spans="1:51" s="9" customFormat="1" ht="24" hidden="1" customHeight="1">
      <c r="A15" s="9">
        <v>7</v>
      </c>
      <c r="B15" s="9">
        <v>7</v>
      </c>
      <c r="C15" s="9">
        <v>7</v>
      </c>
      <c r="D15" s="43" t="s">
        <v>28</v>
      </c>
      <c r="E15" s="49" t="s">
        <v>29</v>
      </c>
      <c r="F15" s="50"/>
      <c r="G15" s="51"/>
      <c r="H15" s="51"/>
      <c r="I15" s="51"/>
      <c r="J15" s="52"/>
      <c r="L15" s="67" t="s">
        <v>14</v>
      </c>
      <c r="M15" s="68">
        <f t="shared" ref="M15:AB15" si="4">COUNTIF($G$209:$G$416,M$13)+COUNTIF($G$839:$G$955,M$13)</f>
        <v>0</v>
      </c>
      <c r="N15" s="69">
        <f t="shared" si="4"/>
        <v>0</v>
      </c>
      <c r="O15" s="34">
        <f t="shared" si="4"/>
        <v>0</v>
      </c>
      <c r="P15" s="34">
        <f t="shared" si="4"/>
        <v>0</v>
      </c>
      <c r="Q15" s="34">
        <f t="shared" si="4"/>
        <v>0</v>
      </c>
      <c r="R15" s="34">
        <f t="shared" si="4"/>
        <v>0</v>
      </c>
      <c r="S15" s="34">
        <f t="shared" si="4"/>
        <v>0</v>
      </c>
      <c r="T15" s="34">
        <f t="shared" si="4"/>
        <v>0</v>
      </c>
      <c r="U15" s="34">
        <f t="shared" si="4"/>
        <v>0</v>
      </c>
      <c r="V15" s="34">
        <f t="shared" si="4"/>
        <v>0</v>
      </c>
      <c r="W15" s="34">
        <f t="shared" si="4"/>
        <v>0</v>
      </c>
      <c r="X15" s="34">
        <f t="shared" si="4"/>
        <v>0</v>
      </c>
      <c r="Y15" s="34">
        <f t="shared" si="4"/>
        <v>0</v>
      </c>
      <c r="Z15" s="34">
        <f t="shared" si="4"/>
        <v>0</v>
      </c>
      <c r="AA15" s="34">
        <f t="shared" si="4"/>
        <v>0</v>
      </c>
      <c r="AB15" s="70">
        <f t="shared" si="4"/>
        <v>0</v>
      </c>
      <c r="AC15" s="71">
        <f t="shared" si="3"/>
        <v>0</v>
      </c>
      <c r="AD15" s="9">
        <f t="shared" ref="AD15:AD17" si="5">45*M15+46*N15+47*O15+48*P15+49*Q15+50*R15+51*S15+52*T15+53*U15+54*V15+55*W15+56*X15+57*Y15+58*Z15+59*AA15+60*AB15</f>
        <v>0</v>
      </c>
    </row>
    <row r="16" spans="1:51" s="9" customFormat="1" ht="24" hidden="1" customHeight="1">
      <c r="A16" s="9">
        <v>8</v>
      </c>
      <c r="B16" s="9">
        <v>8</v>
      </c>
      <c r="C16" s="9">
        <v>8</v>
      </c>
      <c r="D16" s="48"/>
      <c r="E16" s="49" t="s">
        <v>30</v>
      </c>
      <c r="F16" s="50"/>
      <c r="G16" s="51"/>
      <c r="H16" s="51"/>
      <c r="I16" s="51"/>
      <c r="J16" s="52"/>
      <c r="L16" s="67" t="s">
        <v>17</v>
      </c>
      <c r="M16" s="68">
        <f t="shared" ref="M16:AB16" si="6">COUNTIF($G$9:$G$203,M$13)+COUNTIF($G$739:$G$833,M$13)</f>
        <v>0</v>
      </c>
      <c r="N16" s="69">
        <f t="shared" si="6"/>
        <v>0</v>
      </c>
      <c r="O16" s="34">
        <f t="shared" si="6"/>
        <v>0</v>
      </c>
      <c r="P16" s="34">
        <f t="shared" si="6"/>
        <v>0</v>
      </c>
      <c r="Q16" s="34">
        <f t="shared" si="6"/>
        <v>0</v>
      </c>
      <c r="R16" s="34">
        <f t="shared" si="6"/>
        <v>0</v>
      </c>
      <c r="S16" s="34">
        <f t="shared" si="6"/>
        <v>0</v>
      </c>
      <c r="T16" s="34">
        <f t="shared" si="6"/>
        <v>0</v>
      </c>
      <c r="U16" s="34">
        <f t="shared" si="6"/>
        <v>0</v>
      </c>
      <c r="V16" s="34">
        <f t="shared" si="6"/>
        <v>0</v>
      </c>
      <c r="W16" s="34">
        <f t="shared" si="6"/>
        <v>0</v>
      </c>
      <c r="X16" s="34">
        <f t="shared" si="6"/>
        <v>0</v>
      </c>
      <c r="Y16" s="34">
        <f t="shared" si="6"/>
        <v>0</v>
      </c>
      <c r="Z16" s="34">
        <f t="shared" si="6"/>
        <v>0</v>
      </c>
      <c r="AA16" s="34">
        <f t="shared" si="6"/>
        <v>0</v>
      </c>
      <c r="AB16" s="70">
        <f t="shared" si="6"/>
        <v>0</v>
      </c>
      <c r="AC16" s="71">
        <f t="shared" si="3"/>
        <v>0</v>
      </c>
      <c r="AD16" s="9">
        <f t="shared" si="5"/>
        <v>0</v>
      </c>
    </row>
    <row r="17" spans="1:51" s="9" customFormat="1" ht="24" hidden="1" customHeight="1">
      <c r="A17" s="9">
        <v>9</v>
      </c>
      <c r="B17" s="9">
        <v>9</v>
      </c>
      <c r="C17" s="9">
        <v>9</v>
      </c>
      <c r="D17" s="48"/>
      <c r="E17" s="49" t="s">
        <v>31</v>
      </c>
      <c r="F17" s="50"/>
      <c r="G17" s="51"/>
      <c r="H17" s="51"/>
      <c r="I17" s="51"/>
      <c r="J17" s="52"/>
      <c r="L17" s="67" t="s">
        <v>19</v>
      </c>
      <c r="M17" s="68">
        <f t="shared" ref="M17:AB17" si="7">COUNTIF($G$422:$G$522,M$13)+COUNTIF($G$961:$G$1009,M$13)</f>
        <v>0</v>
      </c>
      <c r="N17" s="69">
        <f t="shared" si="7"/>
        <v>0</v>
      </c>
      <c r="O17" s="34">
        <f t="shared" si="7"/>
        <v>0</v>
      </c>
      <c r="P17" s="34">
        <f t="shared" si="7"/>
        <v>0</v>
      </c>
      <c r="Q17" s="34">
        <f t="shared" si="7"/>
        <v>0</v>
      </c>
      <c r="R17" s="34">
        <f t="shared" si="7"/>
        <v>0</v>
      </c>
      <c r="S17" s="34">
        <f t="shared" si="7"/>
        <v>0</v>
      </c>
      <c r="T17" s="34">
        <f t="shared" si="7"/>
        <v>0</v>
      </c>
      <c r="U17" s="34">
        <f t="shared" si="7"/>
        <v>0</v>
      </c>
      <c r="V17" s="34">
        <f t="shared" si="7"/>
        <v>0</v>
      </c>
      <c r="W17" s="34">
        <f t="shared" si="7"/>
        <v>0</v>
      </c>
      <c r="X17" s="34">
        <f t="shared" si="7"/>
        <v>0</v>
      </c>
      <c r="Y17" s="34">
        <f t="shared" si="7"/>
        <v>0</v>
      </c>
      <c r="Z17" s="34">
        <f t="shared" si="7"/>
        <v>0</v>
      </c>
      <c r="AA17" s="34">
        <f t="shared" si="7"/>
        <v>0</v>
      </c>
      <c r="AB17" s="70">
        <f t="shared" si="7"/>
        <v>0</v>
      </c>
      <c r="AC17" s="71">
        <f t="shared" si="3"/>
        <v>0</v>
      </c>
      <c r="AD17" s="9">
        <f t="shared" si="5"/>
        <v>0</v>
      </c>
    </row>
    <row r="18" spans="1:51" s="9" customFormat="1" ht="24" hidden="1" customHeight="1">
      <c r="A18" s="9">
        <v>10</v>
      </c>
      <c r="B18" s="9">
        <v>10</v>
      </c>
      <c r="C18" s="9">
        <v>10</v>
      </c>
      <c r="D18" s="48"/>
      <c r="E18" s="49" t="s">
        <v>32</v>
      </c>
      <c r="F18" s="50"/>
      <c r="G18" s="51"/>
      <c r="H18" s="51"/>
      <c r="I18" s="51"/>
      <c r="J18" s="52"/>
      <c r="L18" s="72" t="s">
        <v>33</v>
      </c>
      <c r="M18" s="73">
        <f t="shared" ref="M18:AB18" si="8">SUM(M14:M17)</f>
        <v>0</v>
      </c>
      <c r="N18" s="74">
        <f t="shared" si="8"/>
        <v>0</v>
      </c>
      <c r="O18" s="75">
        <f t="shared" si="8"/>
        <v>0</v>
      </c>
      <c r="P18" s="75">
        <f t="shared" si="8"/>
        <v>0</v>
      </c>
      <c r="Q18" s="75">
        <f t="shared" si="8"/>
        <v>0</v>
      </c>
      <c r="R18" s="75">
        <f t="shared" si="8"/>
        <v>0</v>
      </c>
      <c r="S18" s="75">
        <f t="shared" si="8"/>
        <v>0</v>
      </c>
      <c r="T18" s="75">
        <f t="shared" si="8"/>
        <v>0</v>
      </c>
      <c r="U18" s="75">
        <f t="shared" si="8"/>
        <v>0</v>
      </c>
      <c r="V18" s="75">
        <f t="shared" si="8"/>
        <v>0</v>
      </c>
      <c r="W18" s="75">
        <f t="shared" si="8"/>
        <v>0</v>
      </c>
      <c r="X18" s="75">
        <f t="shared" si="8"/>
        <v>0</v>
      </c>
      <c r="Y18" s="75">
        <f t="shared" si="8"/>
        <v>0</v>
      </c>
      <c r="Z18" s="75">
        <f t="shared" si="8"/>
        <v>0</v>
      </c>
      <c r="AA18" s="75">
        <f t="shared" si="8"/>
        <v>0</v>
      </c>
      <c r="AB18" s="76">
        <f t="shared" si="8"/>
        <v>0</v>
      </c>
      <c r="AC18" s="77">
        <f t="shared" si="3"/>
        <v>0</v>
      </c>
    </row>
    <row r="19" spans="1:51" s="9" customFormat="1" ht="24" hidden="1" customHeight="1">
      <c r="A19" s="9">
        <v>11</v>
      </c>
      <c r="B19" s="9">
        <v>11</v>
      </c>
      <c r="C19" s="9">
        <v>11</v>
      </c>
      <c r="D19" s="48"/>
      <c r="E19" s="49" t="s">
        <v>34</v>
      </c>
      <c r="F19" s="50"/>
      <c r="G19" s="51"/>
      <c r="H19" s="51"/>
      <c r="I19" s="51"/>
      <c r="J19" s="52"/>
    </row>
    <row r="20" spans="1:51" s="9" customFormat="1" ht="24" hidden="1" customHeight="1">
      <c r="A20" s="9">
        <v>12</v>
      </c>
      <c r="B20" s="9">
        <v>12</v>
      </c>
      <c r="C20" s="9">
        <v>12</v>
      </c>
      <c r="D20" s="48"/>
      <c r="E20" s="49" t="s">
        <v>35</v>
      </c>
      <c r="F20" s="50"/>
      <c r="G20" s="51"/>
      <c r="H20" s="51"/>
      <c r="I20" s="51"/>
      <c r="J20" s="52"/>
      <c r="L20" s="78" t="s">
        <v>36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/>
      <c r="AE20"/>
      <c r="AF20"/>
      <c r="AG20"/>
      <c r="AH20"/>
      <c r="AI20"/>
      <c r="AJ20"/>
      <c r="AK20"/>
      <c r="AL20"/>
      <c r="AM20"/>
      <c r="AN20"/>
      <c r="AO20" s="79"/>
      <c r="AP20" s="79"/>
      <c r="AQ20" s="79"/>
      <c r="AR20" s="80" t="s">
        <v>4</v>
      </c>
      <c r="AS20" s="81"/>
      <c r="AT20" s="81"/>
      <c r="AU20" s="81"/>
      <c r="AV20" s="81"/>
      <c r="AW20" s="81"/>
      <c r="AX20" s="82"/>
    </row>
    <row r="21" spans="1:51" s="9" customFormat="1" ht="24" hidden="1" customHeight="1">
      <c r="A21" s="9">
        <v>13</v>
      </c>
      <c r="B21" s="9">
        <v>13</v>
      </c>
      <c r="C21" s="9">
        <v>13</v>
      </c>
      <c r="D21" s="48"/>
      <c r="E21" s="49" t="s">
        <v>37</v>
      </c>
      <c r="F21" s="50"/>
      <c r="G21" s="51"/>
      <c r="H21" s="51"/>
      <c r="I21" s="51"/>
      <c r="J21" s="52"/>
      <c r="L21" s="83" t="s">
        <v>38</v>
      </c>
      <c r="M21" s="84">
        <v>17</v>
      </c>
      <c r="N21" s="84">
        <v>18</v>
      </c>
      <c r="O21" s="84">
        <v>19</v>
      </c>
      <c r="P21" s="84">
        <v>20</v>
      </c>
      <c r="Q21" s="84">
        <v>21</v>
      </c>
      <c r="R21" s="84">
        <v>22</v>
      </c>
      <c r="S21" s="84">
        <v>23</v>
      </c>
      <c r="T21" s="84">
        <v>24</v>
      </c>
      <c r="U21" s="84">
        <v>25</v>
      </c>
      <c r="V21" s="84">
        <v>26</v>
      </c>
      <c r="W21" s="84">
        <v>27</v>
      </c>
      <c r="X21" s="84">
        <v>28</v>
      </c>
      <c r="Y21" s="84">
        <v>29</v>
      </c>
      <c r="Z21" s="84">
        <v>30</v>
      </c>
      <c r="AA21" s="84">
        <v>31</v>
      </c>
      <c r="AB21" s="84">
        <v>32</v>
      </c>
      <c r="AC21" s="84">
        <v>33</v>
      </c>
      <c r="AD21" s="85">
        <v>34</v>
      </c>
      <c r="AE21" s="85">
        <v>35</v>
      </c>
      <c r="AF21" s="85">
        <v>36</v>
      </c>
      <c r="AG21" s="85">
        <v>37</v>
      </c>
      <c r="AH21" s="85">
        <v>38</v>
      </c>
      <c r="AI21" s="85">
        <v>39</v>
      </c>
      <c r="AJ21" s="85">
        <v>40</v>
      </c>
      <c r="AK21" s="85">
        <v>41</v>
      </c>
      <c r="AL21" s="85">
        <v>42</v>
      </c>
      <c r="AM21" s="85">
        <v>43</v>
      </c>
      <c r="AN21" s="85">
        <v>44</v>
      </c>
      <c r="AO21" s="85">
        <v>45</v>
      </c>
      <c r="AP21" s="85">
        <v>46</v>
      </c>
      <c r="AQ21" s="85">
        <v>47</v>
      </c>
      <c r="AR21" s="85">
        <v>48</v>
      </c>
      <c r="AS21" s="85">
        <v>49</v>
      </c>
      <c r="AT21" s="85">
        <v>50</v>
      </c>
      <c r="AU21" s="85">
        <v>51</v>
      </c>
      <c r="AV21" s="85">
        <v>52</v>
      </c>
      <c r="AW21" s="86">
        <v>53</v>
      </c>
      <c r="AX21" s="87"/>
    </row>
    <row r="22" spans="1:51" s="9" customFormat="1" ht="24" hidden="1" customHeight="1">
      <c r="A22" s="9">
        <v>14</v>
      </c>
      <c r="B22" s="9">
        <v>14</v>
      </c>
      <c r="C22" s="9">
        <v>14</v>
      </c>
      <c r="D22" s="48"/>
      <c r="E22" s="49" t="s">
        <v>39</v>
      </c>
      <c r="F22" s="50"/>
      <c r="G22" s="51"/>
      <c r="H22" s="51"/>
      <c r="I22" s="51"/>
      <c r="J22" s="52"/>
      <c r="L22" s="88">
        <v>45</v>
      </c>
      <c r="M22" s="34">
        <f>COUNTIFS($F$9:$F$1107,M$21,$G$9:$G$1107,$L22)</f>
        <v>0</v>
      </c>
      <c r="N22" s="34">
        <f>COUNTIFS($F$1:$F$1107,N$21,$G$1:$G$1107,$L22)</f>
        <v>0</v>
      </c>
      <c r="O22" s="89">
        <f>COUNTIFS($F$1:$F$1107,O$21,$G$1:$G$1107,$L22)</f>
        <v>0</v>
      </c>
      <c r="P22" s="89">
        <f>COUNTIFS($F$1:$F$1107,P$21,$G$1:$G$1107,$L22)</f>
        <v>0</v>
      </c>
      <c r="Q22" s="89">
        <f>COUNTIFS($F$1:$F$1107,Q$21,$G$1:$G$1107,$L22)</f>
        <v>0</v>
      </c>
      <c r="R22" s="89">
        <f>COUNTIFS($F$1:$F$1107,R$21,$G$1:$G$1107,$L22)</f>
        <v>0</v>
      </c>
      <c r="S22" s="89">
        <f>COUNTIFS($F$1:$F$1107,S$21,$G$1:$G$1107,$L22)</f>
        <v>0</v>
      </c>
      <c r="T22" s="89">
        <f>COUNTIFS($F$1:$F$1107,T$21,$G$1:$G$1107,$L22)</f>
        <v>0</v>
      </c>
      <c r="U22" s="89">
        <f>COUNTIFS($F$1:$F$1107,U$21,$G$1:$G$1107,$L22)</f>
        <v>0</v>
      </c>
      <c r="V22" s="89">
        <f>COUNTIFS($F$1:$F$1107,V$21,$G$1:$G$1107,$L22)</f>
        <v>0</v>
      </c>
      <c r="W22" s="89">
        <f>COUNTIFS($F$1:$F$1107,W$21,$G$1:$G$1107,$L22)</f>
        <v>0</v>
      </c>
      <c r="X22" s="89">
        <f>COUNTIFS($F$1:$F$1107,X$21,$G$1:$G$1107,$L22)</f>
        <v>0</v>
      </c>
      <c r="Y22" s="89">
        <f>COUNTIFS($F$1:$F$1107,Y$21,$G$1:$G$1107,$L22)</f>
        <v>0</v>
      </c>
      <c r="Z22" s="89">
        <f>COUNTIFS($F$1:$F$1107,Z$21,$G$1:$G$1107,$L22)</f>
        <v>0</v>
      </c>
      <c r="AA22" s="89">
        <f>COUNTIFS($F$1:$F$1107,AA$21,$G$1:$G$1107,$L22)</f>
        <v>0</v>
      </c>
      <c r="AB22" s="89">
        <f>COUNTIFS($F$1:$F$1107,AB$21,$G$1:$G$1107,$L22)</f>
        <v>0</v>
      </c>
      <c r="AC22" s="89">
        <f>COUNTIFS($F$1:$F$1107,AC$21,$G$1:$G$1107,$L22)</f>
        <v>0</v>
      </c>
      <c r="AD22" s="90">
        <f>COUNTIFS($F$1:$F$1107,AD$21,$G$1:$G$1107,$L22)</f>
        <v>0</v>
      </c>
      <c r="AE22" s="90">
        <f>COUNTIFS($F$1:$F$1107,AE$21,$G$1:$G$1107,$L22)</f>
        <v>0</v>
      </c>
      <c r="AF22" s="90">
        <f>COUNTIFS($F$1:$F$1107,AF$21,$G$1:$G$1107,$L22)</f>
        <v>0</v>
      </c>
      <c r="AG22" s="90">
        <f>COUNTIFS($F$1:$F$1107,AG$21,$G$1:$G$1107,$L22)</f>
        <v>0</v>
      </c>
      <c r="AH22" s="90">
        <f>COUNTIFS($F$1:$F$1107,AH$21,$G$1:$G$1107,$L22)</f>
        <v>0</v>
      </c>
      <c r="AI22" s="90">
        <f>COUNTIFS($F$1:$F$1107,AI$21,$G$1:$G$1107,$L22)</f>
        <v>0</v>
      </c>
      <c r="AJ22" s="90">
        <f>COUNTIFS($F$1:$F$1107,AJ$21,$G$1:$G$1107,$L22)</f>
        <v>0</v>
      </c>
      <c r="AK22" s="90">
        <f>COUNTIFS($F$1:$F$1107,AK$21,$G$1:$G$1107,$L22)</f>
        <v>0</v>
      </c>
      <c r="AL22" s="90">
        <f>COUNTIFS($F$1:$F$1107,AL$21,$G$1:$G$1107,$L22)</f>
        <v>0</v>
      </c>
      <c r="AM22" s="90">
        <f>COUNTIFS($F$1:$F$1107,AM$21,$G$1:$G$1107,$L22)</f>
        <v>0</v>
      </c>
      <c r="AN22" s="90">
        <f>COUNTIFS($F$1:$F$1107,AN$21,$G$1:$G$1107,$L22)</f>
        <v>0</v>
      </c>
      <c r="AO22" s="90">
        <f>COUNTIFS($F$1:$F$1107,AO$21,$G$1:$G$1107,$L22)</f>
        <v>0</v>
      </c>
      <c r="AP22" s="90">
        <f>COUNTIFS($F$1:$F$1107,AP$21,$G$1:$G$1107,$L22)</f>
        <v>0</v>
      </c>
      <c r="AQ22" s="90">
        <f>COUNTIFS($F$1:$F$1107,AQ$21,$G$1:$G$1107,$L22)</f>
        <v>0</v>
      </c>
      <c r="AR22" s="90">
        <f>COUNTIFS($F$1:$F$1107,AR$21,$G$1:$G$1107,$L22)</f>
        <v>0</v>
      </c>
      <c r="AS22" s="90">
        <f>COUNTIFS($F$1:$F$1107,AS$21,$G$1:$G$1107,$L22)</f>
        <v>0</v>
      </c>
      <c r="AT22" s="90">
        <f>COUNTIFS($F$1:$F$1107,AT$21,$G$1:$G$1107,$L22)</f>
        <v>0</v>
      </c>
      <c r="AU22" s="90">
        <f>COUNTIFS($F$1:$F$1107,AU$21,$G$1:$G$1107,$L22)</f>
        <v>0</v>
      </c>
      <c r="AV22" s="90">
        <f>COUNTIFS($F$1:$F$1107,AV$21,$G$1:$G$1107,$L22)</f>
        <v>0</v>
      </c>
      <c r="AW22" s="91">
        <f>COUNTIFS($F$1:$F$1107,AW$21,$G$1:$G$1107,$L22)</f>
        <v>0</v>
      </c>
      <c r="AX22" s="92"/>
      <c r="AY22" s="9">
        <f>SUM(M22:AW22)</f>
        <v>0</v>
      </c>
    </row>
    <row r="23" spans="1:51" s="9" customFormat="1" ht="24" hidden="1" customHeight="1">
      <c r="A23" s="9">
        <v>15</v>
      </c>
      <c r="B23" s="9">
        <v>15</v>
      </c>
      <c r="C23" s="9">
        <v>15</v>
      </c>
      <c r="D23" s="48"/>
      <c r="E23" s="49" t="s">
        <v>40</v>
      </c>
      <c r="F23" s="50"/>
      <c r="G23" s="51"/>
      <c r="H23" s="51"/>
      <c r="I23" s="51"/>
      <c r="J23" s="52"/>
      <c r="L23" s="88">
        <v>46</v>
      </c>
      <c r="M23" s="34">
        <f>COUNTIFS($F$1:$F$1107,M$21,$G$1:$G$1107,$L23)</f>
        <v>0</v>
      </c>
      <c r="N23" s="34">
        <f>COUNTIFS($F$1:$F$1107,N$21,$G$1:$G$1107,$L23)</f>
        <v>0</v>
      </c>
      <c r="O23" s="89">
        <f>COUNTIFS($F$1:$F$1107,O$21,$G$1:$G$1107,$L23)</f>
        <v>0</v>
      </c>
      <c r="P23" s="89">
        <f>COUNTIFS($F$1:$F$1107,P$21,$G$1:$G$1107,$L23)</f>
        <v>0</v>
      </c>
      <c r="Q23" s="89">
        <f>COUNTIFS($F$1:$F$1107,Q$21,$G$1:$G$1107,$L23)</f>
        <v>0</v>
      </c>
      <c r="R23" s="89">
        <f>COUNTIFS($F$1:$F$1107,R$21,$G$1:$G$1107,$L23)</f>
        <v>0</v>
      </c>
      <c r="S23" s="89">
        <f>COUNTIFS($F$1:$F$1107,S$21,$G$1:$G$1107,$L23)</f>
        <v>0</v>
      </c>
      <c r="T23" s="89">
        <f>COUNTIFS($F$1:$F$1107,T$21,$G$1:$G$1107,$L23)</f>
        <v>0</v>
      </c>
      <c r="U23" s="89">
        <f>COUNTIFS($F$1:$F$1107,U$21,$G$1:$G$1107,$L23)</f>
        <v>0</v>
      </c>
      <c r="V23" s="89">
        <f>COUNTIFS($F$1:$F$1107,V$21,$G$1:$G$1107,$L23)</f>
        <v>0</v>
      </c>
      <c r="W23" s="89">
        <f>COUNTIFS($F$1:$F$1107,W$21,$G$1:$G$1107,$L23)</f>
        <v>0</v>
      </c>
      <c r="X23" s="89">
        <f>COUNTIFS($F$1:$F$1107,X$21,$G$1:$G$1107,$L23)</f>
        <v>0</v>
      </c>
      <c r="Y23" s="89">
        <f>COUNTIFS($F$1:$F$1107,Y$21,$G$1:$G$1107,$L23)</f>
        <v>0</v>
      </c>
      <c r="Z23" s="89">
        <f>COUNTIFS($F$1:$F$1107,Z$21,$G$1:$G$1107,$L23)</f>
        <v>0</v>
      </c>
      <c r="AA23" s="89">
        <f>COUNTIFS($F$1:$F$1107,AA$21,$G$1:$G$1107,$L23)</f>
        <v>0</v>
      </c>
      <c r="AB23" s="89">
        <f>COUNTIFS($F$1:$F$1107,AB$21,$G$1:$G$1107,$L23)</f>
        <v>0</v>
      </c>
      <c r="AC23" s="89">
        <f>COUNTIFS($F$1:$F$1107,AC$21,$G$1:$G$1107,$L23)</f>
        <v>0</v>
      </c>
      <c r="AD23" s="90">
        <f>COUNTIFS($F$1:$F$1107,AD$21,$G$1:$G$1107,$L23)</f>
        <v>0</v>
      </c>
      <c r="AE23" s="90">
        <f>COUNTIFS($F$1:$F$1107,AE$21,$G$1:$G$1107,$L23)</f>
        <v>0</v>
      </c>
      <c r="AF23" s="90">
        <f>COUNTIFS($F$1:$F$1107,AF$21,$G$1:$G$1107,$L23)</f>
        <v>0</v>
      </c>
      <c r="AG23" s="90">
        <f>COUNTIFS($F$1:$F$1107,AG$21,$G$1:$G$1107,$L23)</f>
        <v>0</v>
      </c>
      <c r="AH23" s="90">
        <f>COUNTIFS($F$1:$F$1107,AH$21,$G$1:$G$1107,$L23)</f>
        <v>0</v>
      </c>
      <c r="AI23" s="90">
        <f>COUNTIFS($F$1:$F$1107,AI$21,$G$1:$G$1107,$L23)</f>
        <v>0</v>
      </c>
      <c r="AJ23" s="90">
        <f>COUNTIFS($F$1:$F$1107,AJ$21,$G$1:$G$1107,$L23)</f>
        <v>0</v>
      </c>
      <c r="AK23" s="90">
        <f>COUNTIFS($F$1:$F$1107,AK$21,$G$1:$G$1107,$L23)</f>
        <v>0</v>
      </c>
      <c r="AL23" s="90">
        <f>COUNTIFS($F$1:$F$1107,AL$21,$G$1:$G$1107,$L23)</f>
        <v>0</v>
      </c>
      <c r="AM23" s="90">
        <f>COUNTIFS($F$1:$F$1107,AM$21,$G$1:$G$1107,$L23)</f>
        <v>0</v>
      </c>
      <c r="AN23" s="90">
        <f>COUNTIFS($F$1:$F$1107,AN$21,$G$1:$G$1107,$L23)</f>
        <v>0</v>
      </c>
      <c r="AO23" s="90">
        <f>COUNTIFS($F$1:$F$1107,AO$21,$G$1:$G$1107,$L23)</f>
        <v>0</v>
      </c>
      <c r="AP23" s="90">
        <f>COUNTIFS($F$1:$F$1107,AP$21,$G$1:$G$1107,$L23)</f>
        <v>0</v>
      </c>
      <c r="AQ23" s="90">
        <f>COUNTIFS($F$1:$F$1107,AQ$21,$G$1:$G$1107,$L23)</f>
        <v>0</v>
      </c>
      <c r="AR23" s="90">
        <f>COUNTIFS($F$1:$F$1107,AR$21,$G$1:$G$1107,$L23)</f>
        <v>0</v>
      </c>
      <c r="AS23" s="90">
        <f>COUNTIFS($F$1:$F$1107,AS$21,$G$1:$G$1107,$L23)</f>
        <v>0</v>
      </c>
      <c r="AT23" s="90">
        <f>COUNTIFS($F$1:$F$1107,AT$21,$G$1:$G$1107,$L23)</f>
        <v>0</v>
      </c>
      <c r="AU23" s="90">
        <f>COUNTIFS($F$1:$F$1107,AU$21,$G$1:$G$1107,$L23)</f>
        <v>0</v>
      </c>
      <c r="AV23" s="90">
        <f>COUNTIFS($F$1:$F$1107,AV$21,$G$1:$G$1107,$L23)</f>
        <v>0</v>
      </c>
      <c r="AW23" s="91">
        <f>COUNTIFS($F$1:$F$1107,AW$21,$G$1:$G$1107,$L23)</f>
        <v>0</v>
      </c>
      <c r="AX23" s="92"/>
      <c r="AY23" s="9">
        <f t="shared" ref="AY23:AY37" si="9">SUM(M23:AW23)</f>
        <v>0</v>
      </c>
    </row>
    <row r="24" spans="1:51" s="9" customFormat="1" ht="24" hidden="1" customHeight="1">
      <c r="A24" s="9">
        <v>16</v>
      </c>
      <c r="B24" s="9">
        <v>16</v>
      </c>
      <c r="C24" s="9">
        <v>16</v>
      </c>
      <c r="D24" s="48"/>
      <c r="E24" s="49" t="s">
        <v>41</v>
      </c>
      <c r="F24" s="50"/>
      <c r="G24" s="51"/>
      <c r="H24" s="51"/>
      <c r="I24" s="51"/>
      <c r="J24" s="52"/>
      <c r="L24" s="88">
        <v>47</v>
      </c>
      <c r="M24" s="34">
        <f>COUNTIFS($F$1:$F$1107,M$21,$G$1:$G$1107,$L24)</f>
        <v>0</v>
      </c>
      <c r="N24" s="34">
        <f>COUNTIFS($F$1:$F$1107,N$21,$G$1:$G$1107,$L24)</f>
        <v>0</v>
      </c>
      <c r="O24" s="89">
        <f>COUNTIFS($F$1:$F$1107,O$21,$G$1:$G$1107,$L24)</f>
        <v>0</v>
      </c>
      <c r="P24" s="89">
        <f>COUNTIFS($F$1:$F$1107,P$21,$G$1:$G$1107,$L24)</f>
        <v>0</v>
      </c>
      <c r="Q24" s="89">
        <f>COUNTIFS($F$1:$F$1107,Q$21,$G$1:$G$1107,$L24)</f>
        <v>0</v>
      </c>
      <c r="R24" s="89">
        <f>COUNTIFS($F$1:$F$1107,R$21,$G$1:$G$1107,$L24)</f>
        <v>0</v>
      </c>
      <c r="S24" s="89">
        <f>COUNTIFS($F$1:$F$1107,S$21,$G$1:$G$1107,$L24)</f>
        <v>0</v>
      </c>
      <c r="T24" s="89">
        <f>COUNTIFS($F$1:$F$1107,T$21,$G$1:$G$1107,$L24)</f>
        <v>0</v>
      </c>
      <c r="U24" s="89">
        <f>COUNTIFS($F$1:$F$1107,U$21,$G$1:$G$1107,$L24)</f>
        <v>0</v>
      </c>
      <c r="V24" s="89">
        <f>COUNTIFS($F$1:$F$1107,V$21,$G$1:$G$1107,$L24)</f>
        <v>0</v>
      </c>
      <c r="W24" s="89">
        <f>COUNTIFS($F$1:$F$1107,W$21,$G$1:$G$1107,$L24)</f>
        <v>0</v>
      </c>
      <c r="X24" s="89">
        <f>COUNTIFS($F$1:$F$1107,X$21,$G$1:$G$1107,$L24)</f>
        <v>0</v>
      </c>
      <c r="Y24" s="89">
        <f>COUNTIFS($F$1:$F$1107,Y$21,$G$1:$G$1107,$L24)</f>
        <v>0</v>
      </c>
      <c r="Z24" s="89">
        <f>COUNTIFS($F$1:$F$1107,Z$21,$G$1:$G$1107,$L24)</f>
        <v>0</v>
      </c>
      <c r="AA24" s="89">
        <f>COUNTIFS($F$1:$F$1107,AA$21,$G$1:$G$1107,$L24)</f>
        <v>0</v>
      </c>
      <c r="AB24" s="89">
        <f>COUNTIFS($F$1:$F$1107,AB$21,$G$1:$G$1107,$L24)</f>
        <v>0</v>
      </c>
      <c r="AC24" s="89">
        <f>COUNTIFS($F$1:$F$1107,AC$21,$G$1:$G$1107,$L24)</f>
        <v>0</v>
      </c>
      <c r="AD24" s="90">
        <f>COUNTIFS($F$1:$F$1107,AD$21,$G$1:$G$1107,$L24)</f>
        <v>0</v>
      </c>
      <c r="AE24" s="90">
        <f>COUNTIFS($F$1:$F$1107,AE$21,$G$1:$G$1107,$L24)</f>
        <v>0</v>
      </c>
      <c r="AF24" s="90">
        <f>COUNTIFS($F$1:$F$1107,AF$21,$G$1:$G$1107,$L24)</f>
        <v>0</v>
      </c>
      <c r="AG24" s="90">
        <f>COUNTIFS($F$1:$F$1107,AG$21,$G$1:$G$1107,$L24)</f>
        <v>0</v>
      </c>
      <c r="AH24" s="90">
        <f>COUNTIFS($F$1:$F$1107,AH$21,$G$1:$G$1107,$L24)</f>
        <v>0</v>
      </c>
      <c r="AI24" s="90">
        <f>COUNTIFS($F$1:$F$1107,AI$21,$G$1:$G$1107,$L24)</f>
        <v>0</v>
      </c>
      <c r="AJ24" s="90">
        <f>COUNTIFS($F$1:$F$1107,AJ$21,$G$1:$G$1107,$L24)</f>
        <v>0</v>
      </c>
      <c r="AK24" s="90">
        <f>COUNTIFS($F$1:$F$1107,AK$21,$G$1:$G$1107,$L24)</f>
        <v>0</v>
      </c>
      <c r="AL24" s="90">
        <f>COUNTIFS($F$1:$F$1107,AL$21,$G$1:$G$1107,$L24)</f>
        <v>0</v>
      </c>
      <c r="AM24" s="90">
        <f>COUNTIFS($F$1:$F$1107,AM$21,$G$1:$G$1107,$L24)</f>
        <v>0</v>
      </c>
      <c r="AN24" s="90">
        <f>COUNTIFS($F$1:$F$1107,AN$21,$G$1:$G$1107,$L24)</f>
        <v>0</v>
      </c>
      <c r="AO24" s="90">
        <f>COUNTIFS($F$1:$F$1107,AO$21,$G$1:$G$1107,$L24)</f>
        <v>0</v>
      </c>
      <c r="AP24" s="90">
        <f>COUNTIFS($F$1:$F$1107,AP$21,$G$1:$G$1107,$L24)</f>
        <v>0</v>
      </c>
      <c r="AQ24" s="90">
        <f>COUNTIFS($F$1:$F$1107,AQ$21,$G$1:$G$1107,$L24)</f>
        <v>0</v>
      </c>
      <c r="AR24" s="90">
        <f>COUNTIFS($F$1:$F$1107,AR$21,$G$1:$G$1107,$L24)</f>
        <v>0</v>
      </c>
      <c r="AS24" s="90">
        <f>COUNTIFS($F$1:$F$1107,AS$21,$G$1:$G$1107,$L24)</f>
        <v>0</v>
      </c>
      <c r="AT24" s="90">
        <f>COUNTIFS($F$1:$F$1107,AT$21,$G$1:$G$1107,$L24)</f>
        <v>0</v>
      </c>
      <c r="AU24" s="90">
        <f>COUNTIFS($F$1:$F$1107,AU$21,$G$1:$G$1107,$L24)</f>
        <v>0</v>
      </c>
      <c r="AV24" s="90">
        <f>COUNTIFS($F$1:$F$1107,AV$21,$G$1:$G$1107,$L24)</f>
        <v>0</v>
      </c>
      <c r="AW24" s="91">
        <f>COUNTIFS($F$1:$F$1107,AW$21,$G$1:$G$1107,$L24)</f>
        <v>0</v>
      </c>
      <c r="AX24" s="92"/>
      <c r="AY24" s="9">
        <f t="shared" si="9"/>
        <v>0</v>
      </c>
    </row>
    <row r="25" spans="1:51" s="9" customFormat="1" ht="24" hidden="1" customHeight="1">
      <c r="A25" s="9">
        <v>17</v>
      </c>
      <c r="B25" s="9">
        <v>17</v>
      </c>
      <c r="C25" s="9">
        <v>17</v>
      </c>
      <c r="D25" s="48"/>
      <c r="E25" s="49" t="s">
        <v>42</v>
      </c>
      <c r="F25" s="50"/>
      <c r="G25" s="51"/>
      <c r="H25" s="51"/>
      <c r="I25" s="51"/>
      <c r="J25" s="52"/>
      <c r="L25" s="88">
        <v>48</v>
      </c>
      <c r="M25" s="34">
        <f>COUNTIFS($F$1:$F$1107,M$21,$G$1:$G$1107,$L25)</f>
        <v>0</v>
      </c>
      <c r="N25" s="34">
        <f>COUNTIFS($F$1:$F$1107,N$21,$G$1:$G$1107,$L25)</f>
        <v>0</v>
      </c>
      <c r="O25" s="89">
        <f>COUNTIFS($F$1:$F$1107,O$21,$G$1:$G$1107,$L25)</f>
        <v>0</v>
      </c>
      <c r="P25" s="89">
        <f>COUNTIFS($F$1:$F$1107,P$21,$G$1:$G$1107,$L25)</f>
        <v>0</v>
      </c>
      <c r="Q25" s="89">
        <f>COUNTIFS($F$1:$F$1107,Q$21,$G$1:$G$1107,$L25)</f>
        <v>0</v>
      </c>
      <c r="R25" s="89">
        <f>COUNTIFS($F$1:$F$1107,R$21,$G$1:$G$1107,$L25)</f>
        <v>0</v>
      </c>
      <c r="S25" s="89">
        <f>COUNTIFS($F$1:$F$1107,S$21,$G$1:$G$1107,$L25)</f>
        <v>0</v>
      </c>
      <c r="T25" s="89">
        <f>COUNTIFS($F$1:$F$1107,T$21,$G$1:$G$1107,$L25)</f>
        <v>0</v>
      </c>
      <c r="U25" s="89">
        <f>COUNTIFS($F$1:$F$1107,U$21,$G$1:$G$1107,$L25)</f>
        <v>0</v>
      </c>
      <c r="V25" s="89">
        <f>COUNTIFS($F$1:$F$1107,V$21,$G$1:$G$1107,$L25)</f>
        <v>0</v>
      </c>
      <c r="W25" s="89">
        <f>COUNTIFS($F$1:$F$1107,W$21,$G$1:$G$1107,$L25)</f>
        <v>0</v>
      </c>
      <c r="X25" s="89">
        <f>COUNTIFS($F$1:$F$1107,X$21,$G$1:$G$1107,$L25)</f>
        <v>0</v>
      </c>
      <c r="Y25" s="89">
        <f>COUNTIFS($F$1:$F$1107,Y$21,$G$1:$G$1107,$L25)</f>
        <v>0</v>
      </c>
      <c r="Z25" s="89">
        <f>COUNTIFS($F$1:$F$1107,Z$21,$G$1:$G$1107,$L25)</f>
        <v>0</v>
      </c>
      <c r="AA25" s="89">
        <f>COUNTIFS($F$1:$F$1107,AA$21,$G$1:$G$1107,$L25)</f>
        <v>0</v>
      </c>
      <c r="AB25" s="89">
        <f>COUNTIFS($F$1:$F$1107,AB$21,$G$1:$G$1107,$L25)</f>
        <v>0</v>
      </c>
      <c r="AC25" s="89">
        <f>COUNTIFS($F$1:$F$1107,AC$21,$G$1:$G$1107,$L25)</f>
        <v>0</v>
      </c>
      <c r="AD25" s="90">
        <f>COUNTIFS($F$1:$F$1107,AD$21,$G$1:$G$1107,$L25)</f>
        <v>0</v>
      </c>
      <c r="AE25" s="90">
        <f>COUNTIFS($F$1:$F$1107,AE$21,$G$1:$G$1107,$L25)</f>
        <v>0</v>
      </c>
      <c r="AF25" s="90">
        <f>COUNTIFS($F$1:$F$1107,AF$21,$G$1:$G$1107,$L25)</f>
        <v>0</v>
      </c>
      <c r="AG25" s="90">
        <f>COUNTIFS($F$1:$F$1107,AG$21,$G$1:$G$1107,$L25)</f>
        <v>0</v>
      </c>
      <c r="AH25" s="90">
        <f>COUNTIFS($F$1:$F$1107,AH$21,$G$1:$G$1107,$L25)</f>
        <v>0</v>
      </c>
      <c r="AI25" s="90">
        <f>COUNTIFS($F$1:$F$1107,AI$21,$G$1:$G$1107,$L25)</f>
        <v>0</v>
      </c>
      <c r="AJ25" s="90">
        <f>COUNTIFS($F$1:$F$1107,AJ$21,$G$1:$G$1107,$L25)</f>
        <v>0</v>
      </c>
      <c r="AK25" s="90">
        <f>COUNTIFS($F$1:$F$1107,AK$21,$G$1:$G$1107,$L25)</f>
        <v>0</v>
      </c>
      <c r="AL25" s="90">
        <f>COUNTIFS($F$1:$F$1107,AL$21,$G$1:$G$1107,$L25)</f>
        <v>0</v>
      </c>
      <c r="AM25" s="90">
        <f>COUNTIFS($F$1:$F$1107,AM$21,$G$1:$G$1107,$L25)</f>
        <v>0</v>
      </c>
      <c r="AN25" s="90">
        <f>COUNTIFS($F$1:$F$1107,AN$21,$G$1:$G$1107,$L25)</f>
        <v>0</v>
      </c>
      <c r="AO25" s="90">
        <f>COUNTIFS($F$1:$F$1107,AO$21,$G$1:$G$1107,$L25)</f>
        <v>0</v>
      </c>
      <c r="AP25" s="90">
        <f>COUNTIFS($F$1:$F$1107,AP$21,$G$1:$G$1107,$L25)</f>
        <v>0</v>
      </c>
      <c r="AQ25" s="90">
        <f>COUNTIFS($F$1:$F$1107,AQ$21,$G$1:$G$1107,$L25)</f>
        <v>0</v>
      </c>
      <c r="AR25" s="90">
        <f>COUNTIFS($F$1:$F$1107,AR$21,$G$1:$G$1107,$L25)</f>
        <v>0</v>
      </c>
      <c r="AS25" s="90">
        <f>COUNTIFS($F$1:$F$1107,AS$21,$G$1:$G$1107,$L25)</f>
        <v>0</v>
      </c>
      <c r="AT25" s="90">
        <f>COUNTIFS($F$1:$F$1107,AT$21,$G$1:$G$1107,$L25)</f>
        <v>0</v>
      </c>
      <c r="AU25" s="90">
        <f>COUNTIFS($F$1:$F$1107,AU$21,$G$1:$G$1107,$L25)</f>
        <v>0</v>
      </c>
      <c r="AV25" s="90">
        <f>COUNTIFS($F$1:$F$1107,AV$21,$G$1:$G$1107,$L25)</f>
        <v>0</v>
      </c>
      <c r="AW25" s="91">
        <f>COUNTIFS($F$1:$F$1107,AW$21,$G$1:$G$1107,$L25)</f>
        <v>0</v>
      </c>
      <c r="AX25" s="92"/>
      <c r="AY25" s="9">
        <f t="shared" si="9"/>
        <v>0</v>
      </c>
    </row>
    <row r="26" spans="1:51" s="9" customFormat="1" ht="24" hidden="1" customHeight="1">
      <c r="A26" s="9">
        <v>18</v>
      </c>
      <c r="B26" s="9">
        <v>18</v>
      </c>
      <c r="C26" s="9">
        <v>18</v>
      </c>
      <c r="D26" s="48"/>
      <c r="E26" s="49" t="s">
        <v>43</v>
      </c>
      <c r="F26" s="50"/>
      <c r="G26" s="51"/>
      <c r="H26" s="51"/>
      <c r="I26" s="51"/>
      <c r="J26" s="52"/>
      <c r="L26" s="88">
        <v>49</v>
      </c>
      <c r="M26" s="34">
        <f>COUNTIFS($F$1:$F$1107,M$21,$G$1:$G$1107,$L26)</f>
        <v>0</v>
      </c>
      <c r="N26" s="34">
        <f>COUNTIFS($F$1:$F$1107,N$21,$G$1:$G$1107,$L26)</f>
        <v>0</v>
      </c>
      <c r="O26" s="89">
        <f>COUNTIFS($F$1:$F$1107,O$21,$G$1:$G$1107,$L26)</f>
        <v>0</v>
      </c>
      <c r="P26" s="89">
        <f>COUNTIFS($F$1:$F$1107,P$21,$G$1:$G$1107,$L26)</f>
        <v>0</v>
      </c>
      <c r="Q26" s="89">
        <f>COUNTIFS($F$1:$F$1107,Q$21,$G$1:$G$1107,$L26)</f>
        <v>0</v>
      </c>
      <c r="R26" s="89">
        <f>COUNTIFS($F$1:$F$1107,R$21,$G$1:$G$1107,$L26)</f>
        <v>0</v>
      </c>
      <c r="S26" s="89">
        <f>COUNTIFS($F$1:$F$1107,S$21,$G$1:$G$1107,$L26)</f>
        <v>0</v>
      </c>
      <c r="T26" s="89">
        <f>COUNTIFS($F$1:$F$1107,T$21,$G$1:$G$1107,$L26)</f>
        <v>0</v>
      </c>
      <c r="U26" s="89">
        <f>COUNTIFS($F$1:$F$1107,U$21,$G$1:$G$1107,$L26)</f>
        <v>0</v>
      </c>
      <c r="V26" s="89">
        <f>COUNTIFS($F$1:$F$1107,V$21,$G$1:$G$1107,$L26)</f>
        <v>0</v>
      </c>
      <c r="W26" s="89">
        <f>COUNTIFS($F$1:$F$1107,W$21,$G$1:$G$1107,$L26)</f>
        <v>0</v>
      </c>
      <c r="X26" s="89">
        <f>COUNTIFS($F$1:$F$1107,X$21,$G$1:$G$1107,$L26)</f>
        <v>0</v>
      </c>
      <c r="Y26" s="89">
        <f>COUNTIFS($F$1:$F$1107,Y$21,$G$1:$G$1107,$L26)</f>
        <v>0</v>
      </c>
      <c r="Z26" s="89">
        <f>COUNTIFS($F$1:$F$1107,Z$21,$G$1:$G$1107,$L26)</f>
        <v>0</v>
      </c>
      <c r="AA26" s="89">
        <f>COUNTIFS($F$1:$F$1107,AA$21,$G$1:$G$1107,$L26)</f>
        <v>0</v>
      </c>
      <c r="AB26" s="89">
        <f>COUNTIFS($F$1:$F$1107,AB$21,$G$1:$G$1107,$L26)</f>
        <v>0</v>
      </c>
      <c r="AC26" s="89">
        <f>COUNTIFS($F$1:$F$1107,AC$21,$G$1:$G$1107,$L26)</f>
        <v>0</v>
      </c>
      <c r="AD26" s="90">
        <f>COUNTIFS($F$1:$F$1107,AD$21,$G$1:$G$1107,$L26)</f>
        <v>0</v>
      </c>
      <c r="AE26" s="90">
        <f>COUNTIFS($F$1:$F$1107,AE$21,$G$1:$G$1107,$L26)</f>
        <v>0</v>
      </c>
      <c r="AF26" s="90">
        <f>COUNTIFS($F$1:$F$1107,AF$21,$G$1:$G$1107,$L26)</f>
        <v>0</v>
      </c>
      <c r="AG26" s="90">
        <f>COUNTIFS($F$1:$F$1107,AG$21,$G$1:$G$1107,$L26)</f>
        <v>0</v>
      </c>
      <c r="AH26" s="90">
        <f>COUNTIFS($F$1:$F$1107,AH$21,$G$1:$G$1107,$L26)</f>
        <v>0</v>
      </c>
      <c r="AI26" s="90">
        <f>COUNTIFS($F$1:$F$1107,AI$21,$G$1:$G$1107,$L26)</f>
        <v>0</v>
      </c>
      <c r="AJ26" s="90">
        <f>COUNTIFS($F$1:$F$1107,AJ$21,$G$1:$G$1107,$L26)</f>
        <v>0</v>
      </c>
      <c r="AK26" s="90">
        <f>COUNTIFS($F$1:$F$1107,AK$21,$G$1:$G$1107,$L26)</f>
        <v>0</v>
      </c>
      <c r="AL26" s="90">
        <f>COUNTIFS($F$1:$F$1107,AL$21,$G$1:$G$1107,$L26)</f>
        <v>0</v>
      </c>
      <c r="AM26" s="90">
        <f>COUNTIFS($F$1:$F$1107,AM$21,$G$1:$G$1107,$L26)</f>
        <v>0</v>
      </c>
      <c r="AN26" s="90">
        <f>COUNTIFS($F$1:$F$1107,AN$21,$G$1:$G$1107,$L26)</f>
        <v>0</v>
      </c>
      <c r="AO26" s="90">
        <f>COUNTIFS($F$1:$F$1107,AO$21,$G$1:$G$1107,$L26)</f>
        <v>0</v>
      </c>
      <c r="AP26" s="90">
        <f>COUNTIFS($F$1:$F$1107,AP$21,$G$1:$G$1107,$L26)</f>
        <v>0</v>
      </c>
      <c r="AQ26" s="90">
        <f>COUNTIFS($F$1:$F$1107,AQ$21,$G$1:$G$1107,$L26)</f>
        <v>0</v>
      </c>
      <c r="AR26" s="90">
        <f>COUNTIFS($F$1:$F$1107,AR$21,$G$1:$G$1107,$L26)</f>
        <v>0</v>
      </c>
      <c r="AS26" s="90">
        <f>COUNTIFS($F$1:$F$1107,AS$21,$G$1:$G$1107,$L26)</f>
        <v>0</v>
      </c>
      <c r="AT26" s="90">
        <f>COUNTIFS($F$1:$F$1107,AT$21,$G$1:$G$1107,$L26)</f>
        <v>0</v>
      </c>
      <c r="AU26" s="90">
        <f>COUNTIFS($F$1:$F$1107,AU$21,$G$1:$G$1107,$L26)</f>
        <v>0</v>
      </c>
      <c r="AV26" s="90">
        <f>COUNTIFS($F$1:$F$1107,AV$21,$G$1:$G$1107,$L26)</f>
        <v>0</v>
      </c>
      <c r="AW26" s="91">
        <f>COUNTIFS($F$1:$F$1107,AW$21,$G$1:$G$1107,$L26)</f>
        <v>0</v>
      </c>
      <c r="AX26" s="92"/>
      <c r="AY26" s="9">
        <f t="shared" si="9"/>
        <v>0</v>
      </c>
    </row>
    <row r="27" spans="1:51" s="9" customFormat="1" ht="24" hidden="1" customHeight="1">
      <c r="A27" s="9">
        <v>19</v>
      </c>
      <c r="B27" s="9">
        <v>19</v>
      </c>
      <c r="C27" s="9">
        <v>19</v>
      </c>
      <c r="D27" s="48"/>
      <c r="E27" s="49" t="s">
        <v>44</v>
      </c>
      <c r="F27" s="50"/>
      <c r="G27" s="51"/>
      <c r="H27" s="51"/>
      <c r="I27" s="51"/>
      <c r="J27" s="52"/>
      <c r="L27" s="88">
        <v>50</v>
      </c>
      <c r="M27" s="34">
        <f>COUNTIFS($F$1:$F$1107,M$21,$G$1:$G$1107,$L27)</f>
        <v>0</v>
      </c>
      <c r="N27" s="34">
        <f>COUNTIFS($F$1:$F$1107,N$21,$G$1:$G$1107,$L27)</f>
        <v>0</v>
      </c>
      <c r="O27" s="89">
        <f>COUNTIFS($F$1:$F$1107,O$21,$G$1:$G$1107,$L27)</f>
        <v>0</v>
      </c>
      <c r="P27" s="89">
        <f>COUNTIFS($F$1:$F$1107,P$21,$G$1:$G$1107,$L27)</f>
        <v>0</v>
      </c>
      <c r="Q27" s="89">
        <f>COUNTIFS($F$1:$F$1107,Q$21,$G$1:$G$1107,$L27)</f>
        <v>0</v>
      </c>
      <c r="R27" s="89">
        <f>COUNTIFS($F$1:$F$1107,R$21,$G$1:$G$1107,$L27)</f>
        <v>0</v>
      </c>
      <c r="S27" s="89">
        <f>COUNTIFS($F$1:$F$1107,S$21,$G$1:$G$1107,$L27)</f>
        <v>0</v>
      </c>
      <c r="T27" s="89">
        <f>COUNTIFS($F$1:$F$1107,T$21,$G$1:$G$1107,$L27)</f>
        <v>0</v>
      </c>
      <c r="U27" s="89">
        <f>COUNTIFS($F$1:$F$1107,U$21,$G$1:$G$1107,$L27)</f>
        <v>0</v>
      </c>
      <c r="V27" s="89">
        <f>COUNTIFS($F$1:$F$1107,V$21,$G$1:$G$1107,$L27)</f>
        <v>0</v>
      </c>
      <c r="W27" s="89">
        <f>COUNTIFS($F$1:$F$1107,W$21,$G$1:$G$1107,$L27)</f>
        <v>0</v>
      </c>
      <c r="X27" s="89">
        <f>COUNTIFS($F$1:$F$1107,X$21,$G$1:$G$1107,$L27)</f>
        <v>0</v>
      </c>
      <c r="Y27" s="89">
        <f>COUNTIFS($F$1:$F$1107,Y$21,$G$1:$G$1107,$L27)</f>
        <v>0</v>
      </c>
      <c r="Z27" s="89">
        <f>COUNTIFS($F$1:$F$1107,Z$21,$G$1:$G$1107,$L27)</f>
        <v>0</v>
      </c>
      <c r="AA27" s="89">
        <f>COUNTIFS($F$1:$F$1107,AA$21,$G$1:$G$1107,$L27)</f>
        <v>0</v>
      </c>
      <c r="AB27" s="89">
        <f>COUNTIFS($F$1:$F$1107,AB$21,$G$1:$G$1107,$L27)</f>
        <v>0</v>
      </c>
      <c r="AC27" s="89">
        <f>COUNTIFS($F$1:$F$1107,AC$21,$G$1:$G$1107,$L27)</f>
        <v>0</v>
      </c>
      <c r="AD27" s="90">
        <f>COUNTIFS($F$1:$F$1107,AD$21,$G$1:$G$1107,$L27)</f>
        <v>0</v>
      </c>
      <c r="AE27" s="90">
        <f>COUNTIFS($F$1:$F$1107,AE$21,$G$1:$G$1107,$L27)</f>
        <v>0</v>
      </c>
      <c r="AF27" s="90">
        <f>COUNTIFS($F$1:$F$1107,AF$21,$G$1:$G$1107,$L27)</f>
        <v>0</v>
      </c>
      <c r="AG27" s="90">
        <f>COUNTIFS($F$1:$F$1107,AG$21,$G$1:$G$1107,$L27)</f>
        <v>0</v>
      </c>
      <c r="AH27" s="90">
        <f>COUNTIFS($F$1:$F$1107,AH$21,$G$1:$G$1107,$L27)</f>
        <v>0</v>
      </c>
      <c r="AI27" s="90">
        <f>COUNTIFS($F$1:$F$1107,AI$21,$G$1:$G$1107,$L27)</f>
        <v>0</v>
      </c>
      <c r="AJ27" s="90">
        <f>COUNTIFS($F$1:$F$1107,AJ$21,$G$1:$G$1107,$L27)</f>
        <v>0</v>
      </c>
      <c r="AK27" s="90">
        <f>COUNTIFS($F$1:$F$1107,AK$21,$G$1:$G$1107,$L27)</f>
        <v>0</v>
      </c>
      <c r="AL27" s="90">
        <f>COUNTIFS($F$1:$F$1107,AL$21,$G$1:$G$1107,$L27)</f>
        <v>0</v>
      </c>
      <c r="AM27" s="90">
        <f>COUNTIFS($F$1:$F$1107,AM$21,$G$1:$G$1107,$L27)</f>
        <v>0</v>
      </c>
      <c r="AN27" s="90">
        <f>COUNTIFS($F$1:$F$1107,AN$21,$G$1:$G$1107,$L27)</f>
        <v>0</v>
      </c>
      <c r="AO27" s="90">
        <f>COUNTIFS($F$1:$F$1107,AO$21,$G$1:$G$1107,$L27)</f>
        <v>0</v>
      </c>
      <c r="AP27" s="90">
        <f>COUNTIFS($F$1:$F$1107,AP$21,$G$1:$G$1107,$L27)</f>
        <v>0</v>
      </c>
      <c r="AQ27" s="90">
        <f>COUNTIFS($F$1:$F$1107,AQ$21,$G$1:$G$1107,$L27)</f>
        <v>0</v>
      </c>
      <c r="AR27" s="90">
        <f>COUNTIFS($F$1:$F$1107,AR$21,$G$1:$G$1107,$L27)</f>
        <v>0</v>
      </c>
      <c r="AS27" s="90">
        <f>COUNTIFS($F$1:$F$1107,AS$21,$G$1:$G$1107,$L27)</f>
        <v>0</v>
      </c>
      <c r="AT27" s="90">
        <f>COUNTIFS($F$1:$F$1107,AT$21,$G$1:$G$1107,$L27)</f>
        <v>0</v>
      </c>
      <c r="AU27" s="90">
        <f>COUNTIFS($F$1:$F$1107,AU$21,$G$1:$G$1107,$L27)</f>
        <v>0</v>
      </c>
      <c r="AV27" s="90">
        <f>COUNTIFS($F$1:$F$1107,AV$21,$G$1:$G$1107,$L27)</f>
        <v>0</v>
      </c>
      <c r="AW27" s="91">
        <f>COUNTIFS($F$1:$F$1107,AW$21,$G$1:$G$1107,$L27)</f>
        <v>0</v>
      </c>
      <c r="AX27" s="92"/>
      <c r="AY27" s="9">
        <f t="shared" si="9"/>
        <v>0</v>
      </c>
    </row>
    <row r="28" spans="1:51" s="9" customFormat="1" ht="24" hidden="1" customHeight="1">
      <c r="A28" s="9">
        <v>20</v>
      </c>
      <c r="B28" s="9">
        <v>20</v>
      </c>
      <c r="C28" s="9">
        <v>20</v>
      </c>
      <c r="D28" s="48"/>
      <c r="E28" s="49" t="s">
        <v>45</v>
      </c>
      <c r="F28" s="50"/>
      <c r="G28" s="51"/>
      <c r="H28" s="51"/>
      <c r="I28" s="51"/>
      <c r="J28" s="52"/>
      <c r="L28" s="88">
        <v>51</v>
      </c>
      <c r="M28" s="34">
        <f>COUNTIFS($F$1:$F$1107,M$21,$G$1:$G$1107,$L28)</f>
        <v>0</v>
      </c>
      <c r="N28" s="34">
        <f>COUNTIFS($F$1:$F$1107,N$21,$G$1:$G$1107,$L28)</f>
        <v>0</v>
      </c>
      <c r="O28" s="89">
        <f>COUNTIFS($F$1:$F$1107,O$21,$G$1:$G$1107,$L28)</f>
        <v>0</v>
      </c>
      <c r="P28" s="89">
        <f>COUNTIFS($F$1:$F$1107,P$21,$G$1:$G$1107,$L28)</f>
        <v>0</v>
      </c>
      <c r="Q28" s="89">
        <f>COUNTIFS($F$1:$F$1107,Q$21,$G$1:$G$1107,$L28)</f>
        <v>0</v>
      </c>
      <c r="R28" s="89">
        <f>COUNTIFS($F$1:$F$1107,R$21,$G$1:$G$1107,$L28)</f>
        <v>0</v>
      </c>
      <c r="S28" s="89">
        <f>COUNTIFS($F$1:$F$1107,S$21,$G$1:$G$1107,$L28)</f>
        <v>0</v>
      </c>
      <c r="T28" s="89">
        <f>COUNTIFS($F$1:$F$1107,T$21,$G$1:$G$1107,$L28)</f>
        <v>0</v>
      </c>
      <c r="U28" s="89">
        <f>COUNTIFS($F$1:$F$1107,U$21,$G$1:$G$1107,$L28)</f>
        <v>0</v>
      </c>
      <c r="V28" s="89">
        <f>COUNTIFS($F$1:$F$1107,V$21,$G$1:$G$1107,$L28)</f>
        <v>0</v>
      </c>
      <c r="W28" s="89">
        <f>COUNTIFS($F$1:$F$1107,W$21,$G$1:$G$1107,$L28)</f>
        <v>0</v>
      </c>
      <c r="X28" s="89">
        <f>COUNTIFS($F$1:$F$1107,X$21,$G$1:$G$1107,$L28)</f>
        <v>0</v>
      </c>
      <c r="Y28" s="89">
        <f>COUNTIFS($F$1:$F$1107,Y$21,$G$1:$G$1107,$L28)</f>
        <v>0</v>
      </c>
      <c r="Z28" s="89">
        <f>COUNTIFS($F$1:$F$1107,Z$21,$G$1:$G$1107,$L28)</f>
        <v>0</v>
      </c>
      <c r="AA28" s="89">
        <f>COUNTIFS($F$1:$F$1107,AA$21,$G$1:$G$1107,$L28)</f>
        <v>0</v>
      </c>
      <c r="AB28" s="89">
        <f>COUNTIFS($F$1:$F$1107,AB$21,$G$1:$G$1107,$L28)</f>
        <v>0</v>
      </c>
      <c r="AC28" s="89">
        <f>COUNTIFS($F$1:$F$1107,AC$21,$G$1:$G$1107,$L28)</f>
        <v>0</v>
      </c>
      <c r="AD28" s="90">
        <f>COUNTIFS($F$1:$F$1107,AD$21,$G$1:$G$1107,$L28)</f>
        <v>0</v>
      </c>
      <c r="AE28" s="90">
        <f>COUNTIFS($F$1:$F$1107,AE$21,$G$1:$G$1107,$L28)</f>
        <v>0</v>
      </c>
      <c r="AF28" s="90">
        <f>COUNTIFS($F$1:$F$1107,AF$21,$G$1:$G$1107,$L28)</f>
        <v>0</v>
      </c>
      <c r="AG28" s="90">
        <f>COUNTIFS($F$1:$F$1107,AG$21,$G$1:$G$1107,$L28)</f>
        <v>0</v>
      </c>
      <c r="AH28" s="90">
        <f>COUNTIFS($F$1:$F$1107,AH$21,$G$1:$G$1107,$L28)</f>
        <v>0</v>
      </c>
      <c r="AI28" s="90">
        <f>COUNTIFS($F$1:$F$1107,AI$21,$G$1:$G$1107,$L28)</f>
        <v>0</v>
      </c>
      <c r="AJ28" s="90">
        <f>COUNTIFS($F$1:$F$1107,AJ$21,$G$1:$G$1107,$L28)</f>
        <v>0</v>
      </c>
      <c r="AK28" s="90">
        <f>COUNTIFS($F$1:$F$1107,AK$21,$G$1:$G$1107,$L28)</f>
        <v>0</v>
      </c>
      <c r="AL28" s="90">
        <f>COUNTIFS($F$1:$F$1107,AL$21,$G$1:$G$1107,$L28)</f>
        <v>0</v>
      </c>
      <c r="AM28" s="90">
        <f>COUNTIFS($F$1:$F$1107,AM$21,$G$1:$G$1107,$L28)</f>
        <v>0</v>
      </c>
      <c r="AN28" s="90">
        <f>COUNTIFS($F$1:$F$1107,AN$21,$G$1:$G$1107,$L28)</f>
        <v>0</v>
      </c>
      <c r="AO28" s="90">
        <f>COUNTIFS($F$1:$F$1107,AO$21,$G$1:$G$1107,$L28)</f>
        <v>0</v>
      </c>
      <c r="AP28" s="90">
        <f>COUNTIFS($F$1:$F$1107,AP$21,$G$1:$G$1107,$L28)</f>
        <v>0</v>
      </c>
      <c r="AQ28" s="90">
        <f>COUNTIFS($F$1:$F$1107,AQ$21,$G$1:$G$1107,$L28)</f>
        <v>0</v>
      </c>
      <c r="AR28" s="90">
        <f>COUNTIFS($F$1:$F$1107,AR$21,$G$1:$G$1107,$L28)</f>
        <v>0</v>
      </c>
      <c r="AS28" s="90">
        <f>COUNTIFS($F$1:$F$1107,AS$21,$G$1:$G$1107,$L28)</f>
        <v>0</v>
      </c>
      <c r="AT28" s="90">
        <f>COUNTIFS($F$1:$F$1107,AT$21,$G$1:$G$1107,$L28)</f>
        <v>0</v>
      </c>
      <c r="AU28" s="90">
        <f>COUNTIFS($F$1:$F$1107,AU$21,$G$1:$G$1107,$L28)</f>
        <v>0</v>
      </c>
      <c r="AV28" s="90">
        <f>COUNTIFS($F$1:$F$1107,AV$21,$G$1:$G$1107,$L28)</f>
        <v>0</v>
      </c>
      <c r="AW28" s="91">
        <f>COUNTIFS($F$1:$F$1107,AW$21,$G$1:$G$1107,$L28)</f>
        <v>0</v>
      </c>
      <c r="AX28" s="92"/>
      <c r="AY28" s="9">
        <f t="shared" si="9"/>
        <v>0</v>
      </c>
    </row>
    <row r="29" spans="1:51" s="9" customFormat="1" ht="24" hidden="1" customHeight="1">
      <c r="A29" s="9">
        <v>21</v>
      </c>
      <c r="B29" s="9">
        <v>21</v>
      </c>
      <c r="C29" s="9">
        <v>21</v>
      </c>
      <c r="D29" s="48"/>
      <c r="E29" s="49" t="s">
        <v>46</v>
      </c>
      <c r="F29" s="50"/>
      <c r="G29" s="51"/>
      <c r="H29" s="51"/>
      <c r="I29" s="51"/>
      <c r="J29" s="52"/>
      <c r="L29" s="88">
        <v>52</v>
      </c>
      <c r="M29" s="34">
        <f>COUNTIFS($F$1:$F$1107,M$21,$G$1:$G$1107,$L29)</f>
        <v>0</v>
      </c>
      <c r="N29" s="34">
        <f>COUNTIFS($F$1:$F$1107,N$21,$G$1:$G$1107,$L29)</f>
        <v>0</v>
      </c>
      <c r="O29" s="89">
        <f>COUNTIFS($F$1:$F$1107,O$21,$G$1:$G$1107,$L29)</f>
        <v>0</v>
      </c>
      <c r="P29" s="89">
        <f>COUNTIFS($F$1:$F$1107,P$21,$G$1:$G$1107,$L29)</f>
        <v>0</v>
      </c>
      <c r="Q29" s="89">
        <f>COUNTIFS($F$1:$F$1107,Q$21,$G$1:$G$1107,$L29)</f>
        <v>0</v>
      </c>
      <c r="R29" s="89">
        <f>COUNTIFS($F$1:$F$1107,R$21,$G$1:$G$1107,$L29)</f>
        <v>0</v>
      </c>
      <c r="S29" s="89">
        <f>COUNTIFS($F$1:$F$1107,S$21,$G$1:$G$1107,$L29)</f>
        <v>0</v>
      </c>
      <c r="T29" s="89">
        <f>COUNTIFS($F$1:$F$1107,T$21,$G$1:$G$1107,$L29)</f>
        <v>0</v>
      </c>
      <c r="U29" s="89">
        <f>COUNTIFS($F$1:$F$1107,U$21,$G$1:$G$1107,$L29)</f>
        <v>0</v>
      </c>
      <c r="V29" s="89">
        <f>COUNTIFS($F$1:$F$1107,V$21,$G$1:$G$1107,$L29)</f>
        <v>0</v>
      </c>
      <c r="W29" s="89">
        <f>COUNTIFS($F$1:$F$1107,W$21,$G$1:$G$1107,$L29)</f>
        <v>0</v>
      </c>
      <c r="X29" s="89">
        <f>COUNTIFS($F$1:$F$1107,X$21,$G$1:$G$1107,$L29)</f>
        <v>0</v>
      </c>
      <c r="Y29" s="89">
        <f>COUNTIFS($F$1:$F$1107,Y$21,$G$1:$G$1107,$L29)</f>
        <v>0</v>
      </c>
      <c r="Z29" s="89">
        <f>COUNTIFS($F$1:$F$1107,Z$21,$G$1:$G$1107,$L29)</f>
        <v>0</v>
      </c>
      <c r="AA29" s="89">
        <f>COUNTIFS($F$1:$F$1107,AA$21,$G$1:$G$1107,$L29)</f>
        <v>0</v>
      </c>
      <c r="AB29" s="89">
        <f>COUNTIFS($F$1:$F$1107,AB$21,$G$1:$G$1107,$L29)</f>
        <v>0</v>
      </c>
      <c r="AC29" s="89">
        <f>COUNTIFS($F$1:$F$1107,AC$21,$G$1:$G$1107,$L29)</f>
        <v>0</v>
      </c>
      <c r="AD29" s="90">
        <f>COUNTIFS($F$1:$F$1107,AD$21,$G$1:$G$1107,$L29)</f>
        <v>0</v>
      </c>
      <c r="AE29" s="90">
        <f>COUNTIFS($F$1:$F$1107,AE$21,$G$1:$G$1107,$L29)</f>
        <v>0</v>
      </c>
      <c r="AF29" s="90">
        <f>COUNTIFS($F$1:$F$1107,AF$21,$G$1:$G$1107,$L29)</f>
        <v>0</v>
      </c>
      <c r="AG29" s="90">
        <f>COUNTIFS($F$1:$F$1107,AG$21,$G$1:$G$1107,$L29)</f>
        <v>0</v>
      </c>
      <c r="AH29" s="90">
        <f>COUNTIFS($F$1:$F$1107,AH$21,$G$1:$G$1107,$L29)</f>
        <v>0</v>
      </c>
      <c r="AI29" s="90">
        <f>COUNTIFS($F$1:$F$1107,AI$21,$G$1:$G$1107,$L29)</f>
        <v>0</v>
      </c>
      <c r="AJ29" s="90">
        <f>COUNTIFS($F$1:$F$1107,AJ$21,$G$1:$G$1107,$L29)</f>
        <v>0</v>
      </c>
      <c r="AK29" s="90">
        <f>COUNTIFS($F$1:$F$1107,AK$21,$G$1:$G$1107,$L29)</f>
        <v>0</v>
      </c>
      <c r="AL29" s="90">
        <f>COUNTIFS($F$1:$F$1107,AL$21,$G$1:$G$1107,$L29)</f>
        <v>0</v>
      </c>
      <c r="AM29" s="90">
        <f>COUNTIFS($F$1:$F$1107,AM$21,$G$1:$G$1107,$L29)</f>
        <v>0</v>
      </c>
      <c r="AN29" s="90">
        <f>COUNTIFS($F$1:$F$1107,AN$21,$G$1:$G$1107,$L29)</f>
        <v>0</v>
      </c>
      <c r="AO29" s="90">
        <f>COUNTIFS($F$1:$F$1107,AO$21,$G$1:$G$1107,$L29)</f>
        <v>0</v>
      </c>
      <c r="AP29" s="90">
        <f>COUNTIFS($F$1:$F$1107,AP$21,$G$1:$G$1107,$L29)</f>
        <v>0</v>
      </c>
      <c r="AQ29" s="90">
        <f>COUNTIFS($F$1:$F$1107,AQ$21,$G$1:$G$1107,$L29)</f>
        <v>0</v>
      </c>
      <c r="AR29" s="90">
        <f>COUNTIFS($F$1:$F$1107,AR$21,$G$1:$G$1107,$L29)</f>
        <v>0</v>
      </c>
      <c r="AS29" s="90">
        <f>COUNTIFS($F$1:$F$1107,AS$21,$G$1:$G$1107,$L29)</f>
        <v>0</v>
      </c>
      <c r="AT29" s="90">
        <f>COUNTIFS($F$1:$F$1107,AT$21,$G$1:$G$1107,$L29)</f>
        <v>0</v>
      </c>
      <c r="AU29" s="90">
        <f>COUNTIFS($F$1:$F$1107,AU$21,$G$1:$G$1107,$L29)</f>
        <v>0</v>
      </c>
      <c r="AV29" s="90">
        <f>COUNTIFS($F$1:$F$1107,AV$21,$G$1:$G$1107,$L29)</f>
        <v>0</v>
      </c>
      <c r="AW29" s="91">
        <f>COUNTIFS($F$1:$F$1107,AW$21,$G$1:$G$1107,$L29)</f>
        <v>0</v>
      </c>
      <c r="AX29" s="92"/>
      <c r="AY29" s="9">
        <f t="shared" si="9"/>
        <v>0</v>
      </c>
    </row>
    <row r="30" spans="1:51" s="9" customFormat="1" ht="24" hidden="1" customHeight="1">
      <c r="A30" s="9">
        <v>22</v>
      </c>
      <c r="B30" s="9">
        <v>22</v>
      </c>
      <c r="C30" s="9">
        <v>22</v>
      </c>
      <c r="D30" s="48"/>
      <c r="E30" s="49" t="s">
        <v>47</v>
      </c>
      <c r="F30" s="50"/>
      <c r="G30" s="51"/>
      <c r="H30" s="51"/>
      <c r="I30" s="51"/>
      <c r="J30" s="52"/>
      <c r="L30" s="88">
        <v>53</v>
      </c>
      <c r="M30" s="34">
        <f>COUNTIFS($F$1:$F$1107,M$21,$G$1:$G$1107,$L30)</f>
        <v>0</v>
      </c>
      <c r="N30" s="34">
        <f>COUNTIFS($F$1:$F$1107,N$21,$G$1:$G$1107,$L30)</f>
        <v>0</v>
      </c>
      <c r="O30" s="89">
        <f>COUNTIFS($F$1:$F$1107,O$21,$G$1:$G$1107,$L30)</f>
        <v>0</v>
      </c>
      <c r="P30" s="89">
        <f>COUNTIFS($F$1:$F$1107,P$21,$G$1:$G$1107,$L30)</f>
        <v>0</v>
      </c>
      <c r="Q30" s="89">
        <f>COUNTIFS($F$1:$F$1107,Q$21,$G$1:$G$1107,$L30)</f>
        <v>0</v>
      </c>
      <c r="R30" s="89">
        <f>COUNTIFS($F$1:$F$1107,R$21,$G$1:$G$1107,$L30)</f>
        <v>0</v>
      </c>
      <c r="S30" s="89">
        <f>COUNTIFS($F$1:$F$1107,S$21,$G$1:$G$1107,$L30)</f>
        <v>0</v>
      </c>
      <c r="T30" s="89">
        <f>COUNTIFS($F$1:$F$1107,T$21,$G$1:$G$1107,$L30)</f>
        <v>0</v>
      </c>
      <c r="U30" s="89">
        <f>COUNTIFS($F$1:$F$1107,U$21,$G$1:$G$1107,$L30)</f>
        <v>0</v>
      </c>
      <c r="V30" s="89">
        <f>COUNTIFS($F$1:$F$1107,V$21,$G$1:$G$1107,$L30)</f>
        <v>0</v>
      </c>
      <c r="W30" s="89">
        <f>COUNTIFS($F$1:$F$1107,W$21,$G$1:$G$1107,$L30)</f>
        <v>0</v>
      </c>
      <c r="X30" s="89">
        <f>COUNTIFS($F$1:$F$1107,X$21,$G$1:$G$1107,$L30)</f>
        <v>0</v>
      </c>
      <c r="Y30" s="89">
        <f>COUNTIFS($F$1:$F$1107,Y$21,$G$1:$G$1107,$L30)</f>
        <v>0</v>
      </c>
      <c r="Z30" s="89">
        <f>COUNTIFS($F$1:$F$1107,Z$21,$G$1:$G$1107,$L30)</f>
        <v>0</v>
      </c>
      <c r="AA30" s="89">
        <f>COUNTIFS($F$1:$F$1107,AA$21,$G$1:$G$1107,$L30)</f>
        <v>0</v>
      </c>
      <c r="AB30" s="89">
        <f>COUNTIFS($F$1:$F$1107,AB$21,$G$1:$G$1107,$L30)</f>
        <v>0</v>
      </c>
      <c r="AC30" s="89">
        <f>COUNTIFS($F$1:$F$1107,AC$21,$G$1:$G$1107,$L30)</f>
        <v>0</v>
      </c>
      <c r="AD30" s="90">
        <f>COUNTIFS($F$1:$F$1107,AD$21,$G$1:$G$1107,$L30)</f>
        <v>0</v>
      </c>
      <c r="AE30" s="90">
        <f>COUNTIFS($F$1:$F$1107,AE$21,$G$1:$G$1107,$L30)</f>
        <v>0</v>
      </c>
      <c r="AF30" s="90">
        <f>COUNTIFS($F$1:$F$1107,AF$21,$G$1:$G$1107,$L30)</f>
        <v>0</v>
      </c>
      <c r="AG30" s="90">
        <f>COUNTIFS($F$1:$F$1107,AG$21,$G$1:$G$1107,$L30)</f>
        <v>0</v>
      </c>
      <c r="AH30" s="90">
        <f>COUNTIFS($F$1:$F$1107,AH$21,$G$1:$G$1107,$L30)</f>
        <v>0</v>
      </c>
      <c r="AI30" s="90">
        <f>COUNTIFS($F$1:$F$1107,AI$21,$G$1:$G$1107,$L30)</f>
        <v>0</v>
      </c>
      <c r="AJ30" s="90">
        <f>COUNTIFS($F$1:$F$1107,AJ$21,$G$1:$G$1107,$L30)</f>
        <v>0</v>
      </c>
      <c r="AK30" s="90">
        <f>COUNTIFS($F$1:$F$1107,AK$21,$G$1:$G$1107,$L30)</f>
        <v>0</v>
      </c>
      <c r="AL30" s="90">
        <f>COUNTIFS($F$1:$F$1107,AL$21,$G$1:$G$1107,$L30)</f>
        <v>0</v>
      </c>
      <c r="AM30" s="90">
        <f>COUNTIFS($F$1:$F$1107,AM$21,$G$1:$G$1107,$L30)</f>
        <v>0</v>
      </c>
      <c r="AN30" s="90">
        <f>COUNTIFS($F$1:$F$1107,AN$21,$G$1:$G$1107,$L30)</f>
        <v>0</v>
      </c>
      <c r="AO30" s="90">
        <f>COUNTIFS($F$1:$F$1107,AO$21,$G$1:$G$1107,$L30)</f>
        <v>0</v>
      </c>
      <c r="AP30" s="90">
        <f>COUNTIFS($F$1:$F$1107,AP$21,$G$1:$G$1107,$L30)</f>
        <v>0</v>
      </c>
      <c r="AQ30" s="90">
        <f>COUNTIFS($F$1:$F$1107,AQ$21,$G$1:$G$1107,$L30)</f>
        <v>0</v>
      </c>
      <c r="AR30" s="90">
        <f>COUNTIFS($F$1:$F$1107,AR$21,$G$1:$G$1107,$L30)</f>
        <v>0</v>
      </c>
      <c r="AS30" s="90">
        <f>COUNTIFS($F$1:$F$1107,AS$21,$G$1:$G$1107,$L30)</f>
        <v>0</v>
      </c>
      <c r="AT30" s="90">
        <f>COUNTIFS($F$1:$F$1107,AT$21,$G$1:$G$1107,$L30)</f>
        <v>0</v>
      </c>
      <c r="AU30" s="90">
        <f>COUNTIFS($F$1:$F$1107,AU$21,$G$1:$G$1107,$L30)</f>
        <v>0</v>
      </c>
      <c r="AV30" s="90">
        <f>COUNTIFS($F$1:$F$1107,AV$21,$G$1:$G$1107,$L30)</f>
        <v>0</v>
      </c>
      <c r="AW30" s="91">
        <f>COUNTIFS($F$1:$F$1107,AW$21,$G$1:$G$1107,$L30)</f>
        <v>0</v>
      </c>
      <c r="AX30" s="92"/>
      <c r="AY30" s="9">
        <f t="shared" si="9"/>
        <v>0</v>
      </c>
    </row>
    <row r="31" spans="1:51" s="9" customFormat="1" ht="24" hidden="1" customHeight="1">
      <c r="A31" s="9">
        <v>23</v>
      </c>
      <c r="B31" s="9">
        <v>23</v>
      </c>
      <c r="C31" s="9">
        <v>23</v>
      </c>
      <c r="D31" s="48"/>
      <c r="E31" s="49" t="s">
        <v>48</v>
      </c>
      <c r="F31" s="50"/>
      <c r="G31" s="51"/>
      <c r="H31" s="51"/>
      <c r="I31" s="51"/>
      <c r="J31" s="52"/>
      <c r="L31" s="88">
        <v>54</v>
      </c>
      <c r="M31" s="34">
        <f>COUNTIFS($F$1:$F$1107,M$21,$G$1:$G$1107,$L31)</f>
        <v>0</v>
      </c>
      <c r="N31" s="34">
        <f>COUNTIFS($F$1:$F$1107,N$21,$G$1:$G$1107,$L31)</f>
        <v>0</v>
      </c>
      <c r="O31" s="89">
        <f>COUNTIFS($F$1:$F$1107,O$21,$G$1:$G$1107,$L31)</f>
        <v>0</v>
      </c>
      <c r="P31" s="89">
        <f>COUNTIFS($F$1:$F$1107,P$21,$G$1:$G$1107,$L31)</f>
        <v>0</v>
      </c>
      <c r="Q31" s="89">
        <f>COUNTIFS($F$1:$F$1107,Q$21,$G$1:$G$1107,$L31)</f>
        <v>0</v>
      </c>
      <c r="R31" s="89">
        <f>COUNTIFS($F$1:$F$1107,R$21,$G$1:$G$1107,$L31)</f>
        <v>0</v>
      </c>
      <c r="S31" s="89">
        <f>COUNTIFS($F$1:$F$1107,S$21,$G$1:$G$1107,$L31)</f>
        <v>0</v>
      </c>
      <c r="T31" s="89">
        <f>COUNTIFS($F$1:$F$1107,T$21,$G$1:$G$1107,$L31)</f>
        <v>0</v>
      </c>
      <c r="U31" s="89">
        <f>COUNTIFS($F$1:$F$1107,U$21,$G$1:$G$1107,$L31)</f>
        <v>0</v>
      </c>
      <c r="V31" s="89">
        <f>COUNTIFS($F$1:$F$1107,V$21,$G$1:$G$1107,$L31)</f>
        <v>0</v>
      </c>
      <c r="W31" s="89">
        <f>COUNTIFS($F$1:$F$1107,W$21,$G$1:$G$1107,$L31)</f>
        <v>0</v>
      </c>
      <c r="X31" s="89">
        <f>COUNTIFS($F$1:$F$1107,X$21,$G$1:$G$1107,$L31)</f>
        <v>0</v>
      </c>
      <c r="Y31" s="89">
        <f>COUNTIFS($F$1:$F$1107,Y$21,$G$1:$G$1107,$L31)</f>
        <v>0</v>
      </c>
      <c r="Z31" s="89">
        <f>COUNTIFS($F$1:$F$1107,Z$21,$G$1:$G$1107,$L31)</f>
        <v>0</v>
      </c>
      <c r="AA31" s="89">
        <f>COUNTIFS($F$1:$F$1107,AA$21,$G$1:$G$1107,$L31)</f>
        <v>0</v>
      </c>
      <c r="AB31" s="89">
        <f>COUNTIFS($F$1:$F$1107,AB$21,$G$1:$G$1107,$L31)</f>
        <v>0</v>
      </c>
      <c r="AC31" s="89">
        <f>COUNTIFS($F$1:$F$1107,AC$21,$G$1:$G$1107,$L31)</f>
        <v>0</v>
      </c>
      <c r="AD31" s="90">
        <f>COUNTIFS($F$1:$F$1107,AD$21,$G$1:$G$1107,$L31)</f>
        <v>0</v>
      </c>
      <c r="AE31" s="90">
        <f>COUNTIFS($F$1:$F$1107,AE$21,$G$1:$G$1107,$L31)</f>
        <v>0</v>
      </c>
      <c r="AF31" s="90">
        <f>COUNTIFS($F$1:$F$1107,AF$21,$G$1:$G$1107,$L31)</f>
        <v>0</v>
      </c>
      <c r="AG31" s="90">
        <f>COUNTIFS($F$1:$F$1107,AG$21,$G$1:$G$1107,$L31)</f>
        <v>0</v>
      </c>
      <c r="AH31" s="90">
        <f>COUNTIFS($F$1:$F$1107,AH$21,$G$1:$G$1107,$L31)</f>
        <v>0</v>
      </c>
      <c r="AI31" s="90">
        <f>COUNTIFS($F$1:$F$1107,AI$21,$G$1:$G$1107,$L31)</f>
        <v>0</v>
      </c>
      <c r="AJ31" s="90">
        <f>COUNTIFS($F$1:$F$1107,AJ$21,$G$1:$G$1107,$L31)</f>
        <v>0</v>
      </c>
      <c r="AK31" s="90">
        <f>COUNTIFS($F$1:$F$1107,AK$21,$G$1:$G$1107,$L31)</f>
        <v>0</v>
      </c>
      <c r="AL31" s="90">
        <f>COUNTIFS($F$1:$F$1107,AL$21,$G$1:$G$1107,$L31)</f>
        <v>0</v>
      </c>
      <c r="AM31" s="90">
        <f>COUNTIFS($F$1:$F$1107,AM$21,$G$1:$G$1107,$L31)</f>
        <v>0</v>
      </c>
      <c r="AN31" s="90">
        <f>COUNTIFS($F$1:$F$1107,AN$21,$G$1:$G$1107,$L31)</f>
        <v>0</v>
      </c>
      <c r="AO31" s="90">
        <f>COUNTIFS($F$1:$F$1107,AO$21,$G$1:$G$1107,$L31)</f>
        <v>0</v>
      </c>
      <c r="AP31" s="90">
        <f>COUNTIFS($F$1:$F$1107,AP$21,$G$1:$G$1107,$L31)</f>
        <v>0</v>
      </c>
      <c r="AQ31" s="90">
        <f>COUNTIFS($F$1:$F$1107,AQ$21,$G$1:$G$1107,$L31)</f>
        <v>0</v>
      </c>
      <c r="AR31" s="90">
        <f>COUNTIFS($F$1:$F$1107,AR$21,$G$1:$G$1107,$L31)</f>
        <v>0</v>
      </c>
      <c r="AS31" s="90">
        <f>COUNTIFS($F$1:$F$1107,AS$21,$G$1:$G$1107,$L31)</f>
        <v>0</v>
      </c>
      <c r="AT31" s="90">
        <f>COUNTIFS($F$1:$F$1107,AT$21,$G$1:$G$1107,$L31)</f>
        <v>0</v>
      </c>
      <c r="AU31" s="90">
        <f>COUNTIFS($F$1:$F$1107,AU$21,$G$1:$G$1107,$L31)</f>
        <v>0</v>
      </c>
      <c r="AV31" s="90">
        <f>COUNTIFS($F$1:$F$1107,AV$21,$G$1:$G$1107,$L31)</f>
        <v>0</v>
      </c>
      <c r="AW31" s="91">
        <f>COUNTIFS($F$1:$F$1107,AW$21,$G$1:$G$1107,$L31)</f>
        <v>0</v>
      </c>
      <c r="AX31" s="92"/>
      <c r="AY31" s="9">
        <f t="shared" si="9"/>
        <v>0</v>
      </c>
    </row>
    <row r="32" spans="1:51" s="9" customFormat="1" ht="24" hidden="1" customHeight="1">
      <c r="A32" s="9">
        <v>24</v>
      </c>
      <c r="B32" s="9">
        <v>24</v>
      </c>
      <c r="C32" s="9">
        <v>24</v>
      </c>
      <c r="D32" s="66"/>
      <c r="E32" s="49" t="s">
        <v>49</v>
      </c>
      <c r="F32" s="50"/>
      <c r="G32" s="51"/>
      <c r="H32" s="51"/>
      <c r="I32" s="51"/>
      <c r="J32" s="52"/>
      <c r="L32" s="88">
        <v>55</v>
      </c>
      <c r="M32" s="34">
        <f>COUNTIFS($F$1:$F$1107,M$21,$G$1:$G$1107,$L32)</f>
        <v>0</v>
      </c>
      <c r="N32" s="34">
        <f>COUNTIFS($F$1:$F$1107,N$21,$G$1:$G$1107,$L32)</f>
        <v>0</v>
      </c>
      <c r="O32" s="89">
        <f>COUNTIFS($F$1:$F$1107,O$21,$G$1:$G$1107,$L32)</f>
        <v>0</v>
      </c>
      <c r="P32" s="89">
        <f>COUNTIFS($F$1:$F$1107,P$21,$G$1:$G$1107,$L32)</f>
        <v>0</v>
      </c>
      <c r="Q32" s="89">
        <f>COUNTIFS($F$1:$F$1107,Q$21,$G$1:$G$1107,$L32)</f>
        <v>0</v>
      </c>
      <c r="R32" s="89">
        <f>COUNTIFS($F$1:$F$1107,R$21,$G$1:$G$1107,$L32)</f>
        <v>0</v>
      </c>
      <c r="S32" s="89">
        <f>COUNTIFS($F$1:$F$1107,S$21,$G$1:$G$1107,$L32)</f>
        <v>0</v>
      </c>
      <c r="T32" s="89">
        <f>COUNTIFS($F$1:$F$1107,T$21,$G$1:$G$1107,$L32)</f>
        <v>0</v>
      </c>
      <c r="U32" s="89">
        <f>COUNTIFS($F$1:$F$1107,U$21,$G$1:$G$1107,$L32)</f>
        <v>0</v>
      </c>
      <c r="V32" s="89">
        <f>COUNTIFS($F$1:$F$1107,V$21,$G$1:$G$1107,$L32)</f>
        <v>0</v>
      </c>
      <c r="W32" s="89">
        <f>COUNTIFS($F$1:$F$1107,W$21,$G$1:$G$1107,$L32)</f>
        <v>0</v>
      </c>
      <c r="X32" s="89">
        <f>COUNTIFS($F$1:$F$1107,X$21,$G$1:$G$1107,$L32)</f>
        <v>0</v>
      </c>
      <c r="Y32" s="89">
        <f>COUNTIFS($F$1:$F$1107,Y$21,$G$1:$G$1107,$L32)</f>
        <v>0</v>
      </c>
      <c r="Z32" s="89">
        <f>COUNTIFS($F$1:$F$1107,Z$21,$G$1:$G$1107,$L32)</f>
        <v>0</v>
      </c>
      <c r="AA32" s="89">
        <f>COUNTIFS($F$1:$F$1107,AA$21,$G$1:$G$1107,$L32)</f>
        <v>0</v>
      </c>
      <c r="AB32" s="89">
        <f>COUNTIFS($F$1:$F$1107,AB$21,$G$1:$G$1107,$L32)</f>
        <v>0</v>
      </c>
      <c r="AC32" s="89">
        <f>COUNTIFS($F$1:$F$1107,AC$21,$G$1:$G$1107,$L32)</f>
        <v>0</v>
      </c>
      <c r="AD32" s="90">
        <f>COUNTIFS($F$1:$F$1107,AD$21,$G$1:$G$1107,$L32)</f>
        <v>0</v>
      </c>
      <c r="AE32" s="90">
        <f>COUNTIFS($F$1:$F$1107,AE$21,$G$1:$G$1107,$L32)</f>
        <v>0</v>
      </c>
      <c r="AF32" s="90">
        <f>COUNTIFS($F$1:$F$1107,AF$21,$G$1:$G$1107,$L32)</f>
        <v>0</v>
      </c>
      <c r="AG32" s="90">
        <f>COUNTIFS($F$1:$F$1107,AG$21,$G$1:$G$1107,$L32)</f>
        <v>0</v>
      </c>
      <c r="AH32" s="90">
        <f>COUNTIFS($F$1:$F$1107,AH$21,$G$1:$G$1107,$L32)</f>
        <v>0</v>
      </c>
      <c r="AI32" s="90">
        <f>COUNTIFS($F$1:$F$1107,AI$21,$G$1:$G$1107,$L32)</f>
        <v>0</v>
      </c>
      <c r="AJ32" s="90">
        <f>COUNTIFS($F$1:$F$1107,AJ$21,$G$1:$G$1107,$L32)</f>
        <v>0</v>
      </c>
      <c r="AK32" s="90">
        <f>COUNTIFS($F$1:$F$1107,AK$21,$G$1:$G$1107,$L32)</f>
        <v>0</v>
      </c>
      <c r="AL32" s="90">
        <f>COUNTIFS($F$1:$F$1107,AL$21,$G$1:$G$1107,$L32)</f>
        <v>0</v>
      </c>
      <c r="AM32" s="90">
        <f>COUNTIFS($F$1:$F$1107,AM$21,$G$1:$G$1107,$L32)</f>
        <v>0</v>
      </c>
      <c r="AN32" s="90">
        <f>COUNTIFS($F$1:$F$1107,AN$21,$G$1:$G$1107,$L32)</f>
        <v>0</v>
      </c>
      <c r="AO32" s="90">
        <f>COUNTIFS($F$1:$F$1107,AO$21,$G$1:$G$1107,$L32)</f>
        <v>0</v>
      </c>
      <c r="AP32" s="90">
        <f>COUNTIFS($F$1:$F$1107,AP$21,$G$1:$G$1107,$L32)</f>
        <v>0</v>
      </c>
      <c r="AQ32" s="90">
        <f>COUNTIFS($F$1:$F$1107,AQ$21,$G$1:$G$1107,$L32)</f>
        <v>0</v>
      </c>
      <c r="AR32" s="90">
        <f>COUNTIFS($F$1:$F$1107,AR$21,$G$1:$G$1107,$L32)</f>
        <v>0</v>
      </c>
      <c r="AS32" s="90">
        <f>COUNTIFS($F$1:$F$1107,AS$21,$G$1:$G$1107,$L32)</f>
        <v>0</v>
      </c>
      <c r="AT32" s="90">
        <f>COUNTIFS($F$1:$F$1107,AT$21,$G$1:$G$1107,$L32)</f>
        <v>0</v>
      </c>
      <c r="AU32" s="90">
        <f>COUNTIFS($F$1:$F$1107,AU$21,$G$1:$G$1107,$L32)</f>
        <v>0</v>
      </c>
      <c r="AV32" s="90">
        <f>COUNTIFS($F$1:$F$1107,AV$21,$G$1:$G$1107,$L32)</f>
        <v>0</v>
      </c>
      <c r="AW32" s="91">
        <f>COUNTIFS($F$1:$F$1107,AW$21,$G$1:$G$1107,$L32)</f>
        <v>0</v>
      </c>
      <c r="AX32" s="92"/>
      <c r="AY32" s="9">
        <f t="shared" si="9"/>
        <v>0</v>
      </c>
    </row>
    <row r="33" spans="1:52" s="9" customFormat="1" ht="24" hidden="1" customHeight="1">
      <c r="A33" s="9">
        <v>25</v>
      </c>
      <c r="B33" s="9">
        <v>25</v>
      </c>
      <c r="C33" s="9">
        <v>25</v>
      </c>
      <c r="D33" s="43" t="s">
        <v>15</v>
      </c>
      <c r="E33" s="49" t="s">
        <v>50</v>
      </c>
      <c r="F33" s="50"/>
      <c r="G33" s="51"/>
      <c r="H33" s="51"/>
      <c r="I33" s="51"/>
      <c r="J33" s="52"/>
      <c r="L33" s="88">
        <v>56</v>
      </c>
      <c r="M33" s="34">
        <f>COUNTIFS($F$1:$F$1107,M$21,$G$1:$G$1107,$L33)</f>
        <v>0</v>
      </c>
      <c r="N33" s="34">
        <f>COUNTIFS($F$1:$F$1107,N$21,$G$1:$G$1107,$L33)</f>
        <v>0</v>
      </c>
      <c r="O33" s="89">
        <f>COUNTIFS($F$1:$F$1107,O$21,$G$1:$G$1107,$L33)</f>
        <v>0</v>
      </c>
      <c r="P33" s="89">
        <f>COUNTIFS($F$1:$F$1107,P$21,$G$1:$G$1107,$L33)</f>
        <v>0</v>
      </c>
      <c r="Q33" s="89">
        <f>COUNTIFS($F$1:$F$1107,Q$21,$G$1:$G$1107,$L33)</f>
        <v>0</v>
      </c>
      <c r="R33" s="89">
        <f>COUNTIFS($F$1:$F$1107,R$21,$G$1:$G$1107,$L33)</f>
        <v>0</v>
      </c>
      <c r="S33" s="89">
        <f>COUNTIFS($F$1:$F$1107,S$21,$G$1:$G$1107,$L33)</f>
        <v>0</v>
      </c>
      <c r="T33" s="89">
        <f>COUNTIFS($F$1:$F$1107,T$21,$G$1:$G$1107,$L33)</f>
        <v>0</v>
      </c>
      <c r="U33" s="89">
        <f>COUNTIFS($F$1:$F$1107,U$21,$G$1:$G$1107,$L33)</f>
        <v>0</v>
      </c>
      <c r="V33" s="89">
        <f>COUNTIFS($F$1:$F$1107,V$21,$G$1:$G$1107,$L33)</f>
        <v>0</v>
      </c>
      <c r="W33" s="89">
        <f>COUNTIFS($F$1:$F$1107,W$21,$G$1:$G$1107,$L33)</f>
        <v>0</v>
      </c>
      <c r="X33" s="89">
        <f>COUNTIFS($F$1:$F$1107,X$21,$G$1:$G$1107,$L33)</f>
        <v>0</v>
      </c>
      <c r="Y33" s="89">
        <f>COUNTIFS($F$1:$F$1107,Y$21,$G$1:$G$1107,$L33)</f>
        <v>0</v>
      </c>
      <c r="Z33" s="89">
        <f>COUNTIFS($F$1:$F$1107,Z$21,$G$1:$G$1107,$L33)</f>
        <v>0</v>
      </c>
      <c r="AA33" s="89">
        <f>COUNTIFS($F$1:$F$1107,AA$21,$G$1:$G$1107,$L33)</f>
        <v>0</v>
      </c>
      <c r="AB33" s="89">
        <f>COUNTIFS($F$1:$F$1107,AB$21,$G$1:$G$1107,$L33)</f>
        <v>0</v>
      </c>
      <c r="AC33" s="89">
        <f>COUNTIFS($F$1:$F$1107,AC$21,$G$1:$G$1107,$L33)</f>
        <v>0</v>
      </c>
      <c r="AD33" s="90">
        <f>COUNTIFS($F$1:$F$1107,AD$21,$G$1:$G$1107,$L33)</f>
        <v>0</v>
      </c>
      <c r="AE33" s="90">
        <f>COUNTIFS($F$1:$F$1107,AE$21,$G$1:$G$1107,$L33)</f>
        <v>0</v>
      </c>
      <c r="AF33" s="90">
        <f>COUNTIFS($F$1:$F$1107,AF$21,$G$1:$G$1107,$L33)</f>
        <v>0</v>
      </c>
      <c r="AG33" s="90">
        <f>COUNTIFS($F$1:$F$1107,AG$21,$G$1:$G$1107,$L33)</f>
        <v>0</v>
      </c>
      <c r="AH33" s="90">
        <f>COUNTIFS($F$1:$F$1107,AH$21,$G$1:$G$1107,$L33)</f>
        <v>0</v>
      </c>
      <c r="AI33" s="90">
        <f>COUNTIFS($F$1:$F$1107,AI$21,$G$1:$G$1107,$L33)</f>
        <v>0</v>
      </c>
      <c r="AJ33" s="90">
        <f>COUNTIFS($F$1:$F$1107,AJ$21,$G$1:$G$1107,$L33)</f>
        <v>0</v>
      </c>
      <c r="AK33" s="90">
        <f>COUNTIFS($F$1:$F$1107,AK$21,$G$1:$G$1107,$L33)</f>
        <v>0</v>
      </c>
      <c r="AL33" s="90">
        <f>COUNTIFS($F$1:$F$1107,AL$21,$G$1:$G$1107,$L33)</f>
        <v>0</v>
      </c>
      <c r="AM33" s="90">
        <f>COUNTIFS($F$1:$F$1107,AM$21,$G$1:$G$1107,$L33)</f>
        <v>0</v>
      </c>
      <c r="AN33" s="90">
        <f>COUNTIFS($F$1:$F$1107,AN$21,$G$1:$G$1107,$L33)</f>
        <v>0</v>
      </c>
      <c r="AO33" s="90">
        <f>COUNTIFS($F$1:$F$1107,AO$21,$G$1:$G$1107,$L33)</f>
        <v>0</v>
      </c>
      <c r="AP33" s="90">
        <f>COUNTIFS($F$1:$F$1107,AP$21,$G$1:$G$1107,$L33)</f>
        <v>0</v>
      </c>
      <c r="AQ33" s="90">
        <f>COUNTIFS($F$1:$F$1107,AQ$21,$G$1:$G$1107,$L33)</f>
        <v>0</v>
      </c>
      <c r="AR33" s="90">
        <f>COUNTIFS($F$1:$F$1107,AR$21,$G$1:$G$1107,$L33)</f>
        <v>0</v>
      </c>
      <c r="AS33" s="90">
        <f>COUNTIFS($F$1:$F$1107,AS$21,$G$1:$G$1107,$L33)</f>
        <v>0</v>
      </c>
      <c r="AT33" s="90">
        <f>COUNTIFS($F$1:$F$1107,AT$21,$G$1:$G$1107,$L33)</f>
        <v>0</v>
      </c>
      <c r="AU33" s="90">
        <f>COUNTIFS($F$1:$F$1107,AU$21,$G$1:$G$1107,$L33)</f>
        <v>0</v>
      </c>
      <c r="AV33" s="90">
        <f>COUNTIFS($F$1:$F$1107,AV$21,$G$1:$G$1107,$L33)</f>
        <v>0</v>
      </c>
      <c r="AW33" s="91">
        <f>COUNTIFS($F$1:$F$1107,AW$21,$G$1:$G$1107,$L33)</f>
        <v>0</v>
      </c>
      <c r="AX33" s="92"/>
      <c r="AY33" s="9">
        <f t="shared" si="9"/>
        <v>0</v>
      </c>
    </row>
    <row r="34" spans="1:52" s="9" customFormat="1" ht="24" hidden="1" customHeight="1">
      <c r="A34" s="9">
        <v>26</v>
      </c>
      <c r="B34" s="9">
        <v>26</v>
      </c>
      <c r="C34" s="9">
        <v>26</v>
      </c>
      <c r="D34" s="48"/>
      <c r="E34" s="49" t="s">
        <v>51</v>
      </c>
      <c r="F34" s="50"/>
      <c r="G34" s="51"/>
      <c r="H34" s="51"/>
      <c r="I34" s="51"/>
      <c r="J34" s="52"/>
      <c r="L34" s="88">
        <v>57</v>
      </c>
      <c r="M34" s="34">
        <f>COUNTIFS($F$1:$F$1107,M$21,$G$1:$G$1107,$L34)</f>
        <v>0</v>
      </c>
      <c r="N34" s="34">
        <f>COUNTIFS($F$1:$F$1107,N$21,$G$1:$G$1107,$L34)</f>
        <v>0</v>
      </c>
      <c r="O34" s="89">
        <f>COUNTIFS($F$1:$F$1107,O$21,$G$1:$G$1107,$L34)</f>
        <v>0</v>
      </c>
      <c r="P34" s="89">
        <f>COUNTIFS($F$1:$F$1107,P$21,$G$1:$G$1107,$L34)</f>
        <v>0</v>
      </c>
      <c r="Q34" s="89">
        <f>COUNTIFS($F$1:$F$1107,Q$21,$G$1:$G$1107,$L34)</f>
        <v>0</v>
      </c>
      <c r="R34" s="89">
        <f>COUNTIFS($F$1:$F$1107,R$21,$G$1:$G$1107,$L34)</f>
        <v>0</v>
      </c>
      <c r="S34" s="89">
        <f>COUNTIFS($F$1:$F$1107,S$21,$G$1:$G$1107,$L34)</f>
        <v>0</v>
      </c>
      <c r="T34" s="89">
        <f>COUNTIFS($F$1:$F$1107,T$21,$G$1:$G$1107,$L34)</f>
        <v>0</v>
      </c>
      <c r="U34" s="89">
        <f>COUNTIFS($F$1:$F$1107,U$21,$G$1:$G$1107,$L34)</f>
        <v>0</v>
      </c>
      <c r="V34" s="89">
        <f>COUNTIFS($F$1:$F$1107,V$21,$G$1:$G$1107,$L34)</f>
        <v>0</v>
      </c>
      <c r="W34" s="89">
        <f>COUNTIFS($F$1:$F$1107,W$21,$G$1:$G$1107,$L34)</f>
        <v>0</v>
      </c>
      <c r="X34" s="89">
        <f>COUNTIFS($F$1:$F$1107,X$21,$G$1:$G$1107,$L34)</f>
        <v>0</v>
      </c>
      <c r="Y34" s="89">
        <f>COUNTIFS($F$1:$F$1107,Y$21,$G$1:$G$1107,$L34)</f>
        <v>0</v>
      </c>
      <c r="Z34" s="89">
        <f>COUNTIFS($F$1:$F$1107,Z$21,$G$1:$G$1107,$L34)</f>
        <v>0</v>
      </c>
      <c r="AA34" s="89">
        <f>COUNTIFS($F$1:$F$1107,AA$21,$G$1:$G$1107,$L34)</f>
        <v>0</v>
      </c>
      <c r="AB34" s="89">
        <f>COUNTIFS($F$1:$F$1107,AB$21,$G$1:$G$1107,$L34)</f>
        <v>0</v>
      </c>
      <c r="AC34" s="89">
        <f>COUNTIFS($F$1:$F$1107,AC$21,$G$1:$G$1107,$L34)</f>
        <v>0</v>
      </c>
      <c r="AD34" s="90">
        <f>COUNTIFS($F$1:$F$1107,AD$21,$G$1:$G$1107,$L34)</f>
        <v>0</v>
      </c>
      <c r="AE34" s="90">
        <f>COUNTIFS($F$1:$F$1107,AE$21,$G$1:$G$1107,$L34)</f>
        <v>0</v>
      </c>
      <c r="AF34" s="90">
        <f>COUNTIFS($F$1:$F$1107,AF$21,$G$1:$G$1107,$L34)</f>
        <v>0</v>
      </c>
      <c r="AG34" s="90">
        <f>COUNTIFS($F$1:$F$1107,AG$21,$G$1:$G$1107,$L34)</f>
        <v>0</v>
      </c>
      <c r="AH34" s="90">
        <f>COUNTIFS($F$1:$F$1107,AH$21,$G$1:$G$1107,$L34)</f>
        <v>0</v>
      </c>
      <c r="AI34" s="90">
        <f>COUNTIFS($F$1:$F$1107,AI$21,$G$1:$G$1107,$L34)</f>
        <v>0</v>
      </c>
      <c r="AJ34" s="90">
        <f>COUNTIFS($F$1:$F$1107,AJ$21,$G$1:$G$1107,$L34)</f>
        <v>0</v>
      </c>
      <c r="AK34" s="90">
        <f>COUNTIFS($F$1:$F$1107,AK$21,$G$1:$G$1107,$L34)</f>
        <v>0</v>
      </c>
      <c r="AL34" s="90">
        <f>COUNTIFS($F$1:$F$1107,AL$21,$G$1:$G$1107,$L34)</f>
        <v>0</v>
      </c>
      <c r="AM34" s="90">
        <f>COUNTIFS($F$1:$F$1107,AM$21,$G$1:$G$1107,$L34)</f>
        <v>0</v>
      </c>
      <c r="AN34" s="90">
        <f>COUNTIFS($F$1:$F$1107,AN$21,$G$1:$G$1107,$L34)</f>
        <v>0</v>
      </c>
      <c r="AO34" s="90">
        <f>COUNTIFS($F$1:$F$1107,AO$21,$G$1:$G$1107,$L34)</f>
        <v>0</v>
      </c>
      <c r="AP34" s="90">
        <f>COUNTIFS($F$1:$F$1107,AP$21,$G$1:$G$1107,$L34)</f>
        <v>0</v>
      </c>
      <c r="AQ34" s="90">
        <f>COUNTIFS($F$1:$F$1107,AQ$21,$G$1:$G$1107,$L34)</f>
        <v>0</v>
      </c>
      <c r="AR34" s="90">
        <f>COUNTIFS($F$1:$F$1107,AR$21,$G$1:$G$1107,$L34)</f>
        <v>0</v>
      </c>
      <c r="AS34" s="90">
        <f>COUNTIFS($F$1:$F$1107,AS$21,$G$1:$G$1107,$L34)</f>
        <v>0</v>
      </c>
      <c r="AT34" s="90">
        <f>COUNTIFS($F$1:$F$1107,AT$21,$G$1:$G$1107,$L34)</f>
        <v>0</v>
      </c>
      <c r="AU34" s="90">
        <f>COUNTIFS($F$1:$F$1107,AU$21,$G$1:$G$1107,$L34)</f>
        <v>0</v>
      </c>
      <c r="AV34" s="90">
        <f>COUNTIFS($F$1:$F$1107,AV$21,$G$1:$G$1107,$L34)</f>
        <v>0</v>
      </c>
      <c r="AW34" s="91">
        <f>COUNTIFS($F$1:$F$1107,AW$21,$G$1:$G$1107,$L34)</f>
        <v>0</v>
      </c>
      <c r="AX34" s="92"/>
      <c r="AY34" s="9">
        <f t="shared" si="9"/>
        <v>0</v>
      </c>
    </row>
    <row r="35" spans="1:52" s="9" customFormat="1" ht="24" hidden="1" customHeight="1">
      <c r="A35" s="9">
        <v>27</v>
      </c>
      <c r="B35" s="9">
        <v>27</v>
      </c>
      <c r="C35" s="9">
        <v>27</v>
      </c>
      <c r="D35" s="48"/>
      <c r="E35" s="49" t="s">
        <v>52</v>
      </c>
      <c r="F35" s="50"/>
      <c r="G35" s="51"/>
      <c r="H35" s="51"/>
      <c r="I35" s="51"/>
      <c r="J35" s="52"/>
      <c r="L35" s="88">
        <v>58</v>
      </c>
      <c r="M35" s="34">
        <f>COUNTIFS($F$1:$F$1107,M$21,$G$1:$G$1107,$L35)</f>
        <v>0</v>
      </c>
      <c r="N35" s="34">
        <f>COUNTIFS($F$1:$F$1107,N$21,$G$1:$G$1107,$L35)</f>
        <v>0</v>
      </c>
      <c r="O35" s="89">
        <f>COUNTIFS($F$1:$F$1107,O$21,$G$1:$G$1107,$L35)</f>
        <v>0</v>
      </c>
      <c r="P35" s="89">
        <f>COUNTIFS($F$1:$F$1107,P$21,$G$1:$G$1107,$L35)</f>
        <v>0</v>
      </c>
      <c r="Q35" s="89">
        <f>COUNTIFS($F$1:$F$1107,Q$21,$G$1:$G$1107,$L35)</f>
        <v>0</v>
      </c>
      <c r="R35" s="89">
        <f>COUNTIFS($F$1:$F$1107,R$21,$G$1:$G$1107,$L35)</f>
        <v>0</v>
      </c>
      <c r="S35" s="89">
        <f>COUNTIFS($F$1:$F$1107,S$21,$G$1:$G$1107,$L35)</f>
        <v>0</v>
      </c>
      <c r="T35" s="89">
        <f>COUNTIFS($F$1:$F$1107,T$21,$G$1:$G$1107,$L35)</f>
        <v>0</v>
      </c>
      <c r="U35" s="89">
        <f>COUNTIFS($F$1:$F$1107,U$21,$G$1:$G$1107,$L35)</f>
        <v>0</v>
      </c>
      <c r="V35" s="89">
        <f>COUNTIFS($F$1:$F$1107,V$21,$G$1:$G$1107,$L35)</f>
        <v>0</v>
      </c>
      <c r="W35" s="89">
        <f>COUNTIFS($F$1:$F$1107,W$21,$G$1:$G$1107,$L35)</f>
        <v>0</v>
      </c>
      <c r="X35" s="89">
        <f>COUNTIFS($F$1:$F$1107,X$21,$G$1:$G$1107,$L35)</f>
        <v>0</v>
      </c>
      <c r="Y35" s="89">
        <f>COUNTIFS($F$1:$F$1107,Y$21,$G$1:$G$1107,$L35)</f>
        <v>0</v>
      </c>
      <c r="Z35" s="89">
        <f>COUNTIFS($F$1:$F$1107,Z$21,$G$1:$G$1107,$L35)</f>
        <v>0</v>
      </c>
      <c r="AA35" s="89">
        <f>COUNTIFS($F$1:$F$1107,AA$21,$G$1:$G$1107,$L35)</f>
        <v>0</v>
      </c>
      <c r="AB35" s="89">
        <f>COUNTIFS($F$1:$F$1107,AB$21,$G$1:$G$1107,$L35)</f>
        <v>0</v>
      </c>
      <c r="AC35" s="89">
        <f>COUNTIFS($F$1:$F$1107,AC$21,$G$1:$G$1107,$L35)</f>
        <v>0</v>
      </c>
      <c r="AD35" s="90">
        <f>COUNTIFS($F$1:$F$1107,AD$21,$G$1:$G$1107,$L35)</f>
        <v>0</v>
      </c>
      <c r="AE35" s="90">
        <f>COUNTIFS($F$1:$F$1107,AE$21,$G$1:$G$1107,$L35)</f>
        <v>0</v>
      </c>
      <c r="AF35" s="90">
        <f>COUNTIFS($F$1:$F$1107,AF$21,$G$1:$G$1107,$L35)</f>
        <v>0</v>
      </c>
      <c r="AG35" s="90">
        <f>COUNTIFS($F$1:$F$1107,AG$21,$G$1:$G$1107,$L35)</f>
        <v>0</v>
      </c>
      <c r="AH35" s="90">
        <f>COUNTIFS($F$1:$F$1107,AH$21,$G$1:$G$1107,$L35)</f>
        <v>0</v>
      </c>
      <c r="AI35" s="90">
        <f>COUNTIFS($F$1:$F$1107,AI$21,$G$1:$G$1107,$L35)</f>
        <v>0</v>
      </c>
      <c r="AJ35" s="90">
        <f>COUNTIFS($F$1:$F$1107,AJ$21,$G$1:$G$1107,$L35)</f>
        <v>0</v>
      </c>
      <c r="AK35" s="90">
        <f>COUNTIFS($F$1:$F$1107,AK$21,$G$1:$G$1107,$L35)</f>
        <v>0</v>
      </c>
      <c r="AL35" s="90">
        <f>COUNTIFS($F$1:$F$1107,AL$21,$G$1:$G$1107,$L35)</f>
        <v>0</v>
      </c>
      <c r="AM35" s="90">
        <f>COUNTIFS($F$1:$F$1107,AM$21,$G$1:$G$1107,$L35)</f>
        <v>0</v>
      </c>
      <c r="AN35" s="90">
        <f>COUNTIFS($F$1:$F$1107,AN$21,$G$1:$G$1107,$L35)</f>
        <v>0</v>
      </c>
      <c r="AO35" s="90">
        <f>COUNTIFS($F$1:$F$1107,AO$21,$G$1:$G$1107,$L35)</f>
        <v>0</v>
      </c>
      <c r="AP35" s="90">
        <f>COUNTIFS($F$1:$F$1107,AP$21,$G$1:$G$1107,$L35)</f>
        <v>0</v>
      </c>
      <c r="AQ35" s="90">
        <f>COUNTIFS($F$1:$F$1107,AQ$21,$G$1:$G$1107,$L35)</f>
        <v>0</v>
      </c>
      <c r="AR35" s="90">
        <f>COUNTIFS($F$1:$F$1107,AR$21,$G$1:$G$1107,$L35)</f>
        <v>0</v>
      </c>
      <c r="AS35" s="90">
        <f>COUNTIFS($F$1:$F$1107,AS$21,$G$1:$G$1107,$L35)</f>
        <v>0</v>
      </c>
      <c r="AT35" s="90">
        <f>COUNTIFS($F$1:$F$1107,AT$21,$G$1:$G$1107,$L35)</f>
        <v>0</v>
      </c>
      <c r="AU35" s="90">
        <f>COUNTIFS($F$1:$F$1107,AU$21,$G$1:$G$1107,$L35)</f>
        <v>0</v>
      </c>
      <c r="AV35" s="90">
        <f>COUNTIFS($F$1:$F$1107,AV$21,$G$1:$G$1107,$L35)</f>
        <v>0</v>
      </c>
      <c r="AW35" s="91">
        <f>COUNTIFS($F$1:$F$1107,AW$21,$G$1:$G$1107,$L35)</f>
        <v>0</v>
      </c>
      <c r="AX35" s="92"/>
      <c r="AY35" s="9">
        <f t="shared" si="9"/>
        <v>0</v>
      </c>
    </row>
    <row r="36" spans="1:52" s="9" customFormat="1" ht="24" hidden="1" customHeight="1">
      <c r="A36" s="9">
        <v>28</v>
      </c>
      <c r="B36" s="9">
        <v>28</v>
      </c>
      <c r="C36" s="9">
        <v>28</v>
      </c>
      <c r="D36" s="48"/>
      <c r="E36" s="49" t="s">
        <v>53</v>
      </c>
      <c r="F36" s="50"/>
      <c r="G36" s="51"/>
      <c r="H36" s="51"/>
      <c r="I36" s="51"/>
      <c r="J36" s="52"/>
      <c r="L36" s="88">
        <v>59</v>
      </c>
      <c r="M36" s="34">
        <f>COUNTIFS($F$1:$F$1107,M$21,$G$1:$G$1107,$L36)</f>
        <v>0</v>
      </c>
      <c r="N36" s="34">
        <f>COUNTIFS($F$1:$F$1107,N$21,$G$1:$G$1107,$L36)</f>
        <v>0</v>
      </c>
      <c r="O36" s="89">
        <f>COUNTIFS($F$1:$F$1107,O$21,$G$1:$G$1107,$L36)</f>
        <v>0</v>
      </c>
      <c r="P36" s="89">
        <f>COUNTIFS($F$1:$F$1107,P$21,$G$1:$G$1107,$L36)</f>
        <v>0</v>
      </c>
      <c r="Q36" s="89">
        <f>COUNTIFS($F$1:$F$1107,Q$21,$G$1:$G$1107,$L36)</f>
        <v>0</v>
      </c>
      <c r="R36" s="89">
        <f>COUNTIFS($F$1:$F$1107,R$21,$G$1:$G$1107,$L36)</f>
        <v>0</v>
      </c>
      <c r="S36" s="89">
        <f>COUNTIFS($F$1:$F$1107,S$21,$G$1:$G$1107,$L36)</f>
        <v>0</v>
      </c>
      <c r="T36" s="89">
        <f>COUNTIFS($F$1:$F$1107,T$21,$G$1:$G$1107,$L36)</f>
        <v>0</v>
      </c>
      <c r="U36" s="89">
        <f>COUNTIFS($F$1:$F$1107,U$21,$G$1:$G$1107,$L36)</f>
        <v>0</v>
      </c>
      <c r="V36" s="89">
        <f>COUNTIFS($F$1:$F$1107,V$21,$G$1:$G$1107,$L36)</f>
        <v>0</v>
      </c>
      <c r="W36" s="89">
        <f>COUNTIFS($F$1:$F$1107,W$21,$G$1:$G$1107,$L36)</f>
        <v>0</v>
      </c>
      <c r="X36" s="89">
        <f>COUNTIFS($F$1:$F$1107,X$21,$G$1:$G$1107,$L36)</f>
        <v>0</v>
      </c>
      <c r="Y36" s="89">
        <f>COUNTIFS($F$1:$F$1107,Y$21,$G$1:$G$1107,$L36)</f>
        <v>0</v>
      </c>
      <c r="Z36" s="89">
        <f>COUNTIFS($F$1:$F$1107,Z$21,$G$1:$G$1107,$L36)</f>
        <v>0</v>
      </c>
      <c r="AA36" s="89">
        <f>COUNTIFS($F$1:$F$1107,AA$21,$G$1:$G$1107,$L36)</f>
        <v>0</v>
      </c>
      <c r="AB36" s="89">
        <f>COUNTIFS($F$1:$F$1107,AB$21,$G$1:$G$1107,$L36)</f>
        <v>0</v>
      </c>
      <c r="AC36" s="89">
        <f>COUNTIFS($F$1:$F$1107,AC$21,$G$1:$G$1107,$L36)</f>
        <v>0</v>
      </c>
      <c r="AD36" s="90">
        <f>COUNTIFS($F$1:$F$1107,AD$21,$G$1:$G$1107,$L36)</f>
        <v>0</v>
      </c>
      <c r="AE36" s="90">
        <f>COUNTIFS($F$1:$F$1107,AE$21,$G$1:$G$1107,$L36)</f>
        <v>0</v>
      </c>
      <c r="AF36" s="90">
        <f>COUNTIFS($F$1:$F$1107,AF$21,$G$1:$G$1107,$L36)</f>
        <v>0</v>
      </c>
      <c r="AG36" s="90">
        <f>COUNTIFS($F$1:$F$1107,AG$21,$G$1:$G$1107,$L36)</f>
        <v>0</v>
      </c>
      <c r="AH36" s="90">
        <f>COUNTIFS($F$1:$F$1107,AH$21,$G$1:$G$1107,$L36)</f>
        <v>0</v>
      </c>
      <c r="AI36" s="90">
        <f>COUNTIFS($F$1:$F$1107,AI$21,$G$1:$G$1107,$L36)</f>
        <v>0</v>
      </c>
      <c r="AJ36" s="90">
        <f>COUNTIFS($F$1:$F$1107,AJ$21,$G$1:$G$1107,$L36)</f>
        <v>0</v>
      </c>
      <c r="AK36" s="90">
        <f>COUNTIFS($F$1:$F$1107,AK$21,$G$1:$G$1107,$L36)</f>
        <v>0</v>
      </c>
      <c r="AL36" s="90">
        <f>COUNTIFS($F$1:$F$1107,AL$21,$G$1:$G$1107,$L36)</f>
        <v>0</v>
      </c>
      <c r="AM36" s="90">
        <f>COUNTIFS($F$1:$F$1107,AM$21,$G$1:$G$1107,$L36)</f>
        <v>0</v>
      </c>
      <c r="AN36" s="90">
        <f>COUNTIFS($F$1:$F$1107,AN$21,$G$1:$G$1107,$L36)</f>
        <v>0</v>
      </c>
      <c r="AO36" s="90">
        <f>COUNTIFS($F$1:$F$1107,AO$21,$G$1:$G$1107,$L36)</f>
        <v>0</v>
      </c>
      <c r="AP36" s="90">
        <f>COUNTIFS($F$1:$F$1107,AP$21,$G$1:$G$1107,$L36)</f>
        <v>0</v>
      </c>
      <c r="AQ36" s="90">
        <f>COUNTIFS($F$1:$F$1107,AQ$21,$G$1:$G$1107,$L36)</f>
        <v>0</v>
      </c>
      <c r="AR36" s="90">
        <f>COUNTIFS($F$1:$F$1107,AR$21,$G$1:$G$1107,$L36)</f>
        <v>0</v>
      </c>
      <c r="AS36" s="90">
        <f>COUNTIFS($F$1:$F$1107,AS$21,$G$1:$G$1107,$L36)</f>
        <v>0</v>
      </c>
      <c r="AT36" s="90">
        <f>COUNTIFS($F$1:$F$1107,AT$21,$G$1:$G$1107,$L36)</f>
        <v>0</v>
      </c>
      <c r="AU36" s="90">
        <f>COUNTIFS($F$1:$F$1107,AU$21,$G$1:$G$1107,$L36)</f>
        <v>0</v>
      </c>
      <c r="AV36" s="90">
        <f>COUNTIFS($F$1:$F$1107,AV$21,$G$1:$G$1107,$L36)</f>
        <v>0</v>
      </c>
      <c r="AW36" s="91">
        <f>COUNTIFS($F$1:$F$1107,AW$21,$G$1:$G$1107,$L36)</f>
        <v>0</v>
      </c>
      <c r="AX36" s="92"/>
      <c r="AY36" s="9">
        <f t="shared" si="9"/>
        <v>0</v>
      </c>
    </row>
    <row r="37" spans="1:52" s="9" customFormat="1" ht="24" hidden="1" customHeight="1">
      <c r="A37" s="9">
        <v>29</v>
      </c>
      <c r="B37" s="9">
        <v>29</v>
      </c>
      <c r="C37" s="9">
        <v>29</v>
      </c>
      <c r="D37" s="48"/>
      <c r="E37" s="49" t="s">
        <v>54</v>
      </c>
      <c r="F37" s="50"/>
      <c r="G37" s="51"/>
      <c r="H37" s="51"/>
      <c r="I37" s="51"/>
      <c r="J37" s="52"/>
      <c r="L37" s="93">
        <v>60</v>
      </c>
      <c r="M37" s="55">
        <f>COUNTIFS($F$1:$F$1107,M$21,$G$1:$G$1107,$L37)</f>
        <v>0</v>
      </c>
      <c r="N37" s="55">
        <f>COUNTIFS($F$1:$F$1107,N$21,$G$1:$G$1107,$L37)</f>
        <v>0</v>
      </c>
      <c r="O37" s="94">
        <f>COUNTIFS($F$1:$F$1107,O$21,$G$1:$G$1107,$L37)</f>
        <v>0</v>
      </c>
      <c r="P37" s="94">
        <f>COUNTIFS($F$1:$F$1107,P$21,$G$1:$G$1107,$L37)</f>
        <v>0</v>
      </c>
      <c r="Q37" s="94">
        <f>COUNTIFS($F$1:$F$1107,Q$21,$G$1:$G$1107,$L37)</f>
        <v>0</v>
      </c>
      <c r="R37" s="94">
        <f>COUNTIFS($F$1:$F$1107,R$21,$G$1:$G$1107,$L37)</f>
        <v>0</v>
      </c>
      <c r="S37" s="94">
        <f>COUNTIFS($F$1:$F$1107,S$21,$G$1:$G$1107,$L37)</f>
        <v>0</v>
      </c>
      <c r="T37" s="94">
        <f>COUNTIFS($F$1:$F$1107,T$21,$G$1:$G$1107,$L37)</f>
        <v>0</v>
      </c>
      <c r="U37" s="94">
        <f>COUNTIFS($F$1:$F$1107,U$21,$G$1:$G$1107,$L37)</f>
        <v>0</v>
      </c>
      <c r="V37" s="94">
        <f>COUNTIFS($F$1:$F$1107,V$21,$G$1:$G$1107,$L37)</f>
        <v>0</v>
      </c>
      <c r="W37" s="94">
        <f>COUNTIFS($F$1:$F$1107,W$21,$G$1:$G$1107,$L37)</f>
        <v>0</v>
      </c>
      <c r="X37" s="94">
        <f>COUNTIFS($F$1:$F$1107,X$21,$G$1:$G$1107,$L37)</f>
        <v>0</v>
      </c>
      <c r="Y37" s="94">
        <f>COUNTIFS($F$1:$F$1107,Y$21,$G$1:$G$1107,$L37)</f>
        <v>0</v>
      </c>
      <c r="Z37" s="94">
        <f>COUNTIFS($F$1:$F$1107,Z$21,$G$1:$G$1107,$L37)</f>
        <v>0</v>
      </c>
      <c r="AA37" s="94">
        <f>COUNTIFS($F$1:$F$1107,AA$21,$G$1:$G$1107,$L37)</f>
        <v>0</v>
      </c>
      <c r="AB37" s="94">
        <f>COUNTIFS($F$1:$F$1107,AB$21,$G$1:$G$1107,$L37)</f>
        <v>0</v>
      </c>
      <c r="AC37" s="94">
        <f>COUNTIFS($F$1:$F$1107,AC$21,$G$1:$G$1107,$L37)</f>
        <v>0</v>
      </c>
      <c r="AD37" s="95">
        <f>COUNTIFS($F$1:$F$1107,AD$21,$G$1:$G$1107,$L37)</f>
        <v>0</v>
      </c>
      <c r="AE37" s="95">
        <f>COUNTIFS($F$1:$F$1107,AE$21,$G$1:$G$1107,$L37)</f>
        <v>0</v>
      </c>
      <c r="AF37" s="95">
        <f>COUNTIFS($F$1:$F$1107,AF$21,$G$1:$G$1107,$L37)</f>
        <v>0</v>
      </c>
      <c r="AG37" s="95">
        <f>COUNTIFS($F$1:$F$1107,AG$21,$G$1:$G$1107,$L37)</f>
        <v>0</v>
      </c>
      <c r="AH37" s="95">
        <f>COUNTIFS($F$1:$F$1107,AH$21,$G$1:$G$1107,$L37)</f>
        <v>0</v>
      </c>
      <c r="AI37" s="95">
        <f>COUNTIFS($F$1:$F$1107,AI$21,$G$1:$G$1107,$L37)</f>
        <v>0</v>
      </c>
      <c r="AJ37" s="95">
        <f>COUNTIFS($F$1:$F$1107,AJ$21,$G$1:$G$1107,$L37)</f>
        <v>0</v>
      </c>
      <c r="AK37" s="95">
        <f>COUNTIFS($F$1:$F$1107,AK$21,$G$1:$G$1107,$L37)</f>
        <v>0</v>
      </c>
      <c r="AL37" s="95">
        <f>COUNTIFS($F$1:$F$1107,AL$21,$G$1:$G$1107,$L37)</f>
        <v>0</v>
      </c>
      <c r="AM37" s="95">
        <f>COUNTIFS($F$1:$F$1107,AM$21,$G$1:$G$1107,$L37)</f>
        <v>0</v>
      </c>
      <c r="AN37" s="95">
        <f>COUNTIFS($F$1:$F$1107,AN$21,$G$1:$G$1107,$L37)</f>
        <v>0</v>
      </c>
      <c r="AO37" s="95">
        <f>COUNTIFS($F$1:$F$1107,AO$21,$G$1:$G$1107,$L37)</f>
        <v>0</v>
      </c>
      <c r="AP37" s="95">
        <f>COUNTIFS($F$1:$F$1107,AP$21,$G$1:$G$1107,$L37)</f>
        <v>0</v>
      </c>
      <c r="AQ37" s="95">
        <f>COUNTIFS($F$1:$F$1107,AQ$21,$G$1:$G$1107,$L37)</f>
        <v>0</v>
      </c>
      <c r="AR37" s="95">
        <f>COUNTIFS($F$1:$F$1107,AR$21,$G$1:$G$1107,$L37)</f>
        <v>0</v>
      </c>
      <c r="AS37" s="95">
        <f>COUNTIFS($F$1:$F$1107,AS$21,$G$1:$G$1107,$L37)</f>
        <v>0</v>
      </c>
      <c r="AT37" s="95">
        <f>COUNTIFS($F$1:$F$1107,AT$21,$G$1:$G$1107,$L37)</f>
        <v>0</v>
      </c>
      <c r="AU37" s="95">
        <f>COUNTIFS($F$1:$F$1107,AU$21,$G$1:$G$1107,$L37)</f>
        <v>0</v>
      </c>
      <c r="AV37" s="95">
        <f>COUNTIFS($F$1:$F$1107,AV$21,$G$1:$G$1107,$L37)</f>
        <v>0</v>
      </c>
      <c r="AW37" s="96">
        <f>COUNTIFS($F$1:$F$1107,AW$21,$G$1:$G$1107,$L37)</f>
        <v>0</v>
      </c>
      <c r="AX37" s="92"/>
      <c r="AY37" s="9">
        <f t="shared" si="9"/>
        <v>0</v>
      </c>
      <c r="AZ37" s="9">
        <f>SUM(AY22:AY37)</f>
        <v>0</v>
      </c>
    </row>
    <row r="38" spans="1:52" s="9" customFormat="1" ht="24" hidden="1" customHeight="1">
      <c r="A38" s="9">
        <v>30</v>
      </c>
      <c r="B38" s="9">
        <v>30</v>
      </c>
      <c r="C38" s="9">
        <v>30</v>
      </c>
      <c r="D38" s="48"/>
      <c r="E38" s="49" t="s">
        <v>55</v>
      </c>
      <c r="F38" s="50"/>
      <c r="G38" s="51"/>
      <c r="H38" s="51"/>
      <c r="I38" s="51"/>
      <c r="J38" s="52"/>
      <c r="M38" s="9">
        <f>SUM(M22:M37)</f>
        <v>0</v>
      </c>
      <c r="N38" s="9">
        <f t="shared" ref="N38:AW38" si="10">SUM(N22:N37)</f>
        <v>0</v>
      </c>
      <c r="O38" s="9">
        <f t="shared" si="10"/>
        <v>0</v>
      </c>
      <c r="P38" s="9">
        <f t="shared" si="10"/>
        <v>0</v>
      </c>
      <c r="Q38" s="9">
        <f t="shared" si="10"/>
        <v>0</v>
      </c>
      <c r="R38" s="9">
        <f t="shared" si="10"/>
        <v>0</v>
      </c>
      <c r="S38" s="9">
        <f t="shared" si="10"/>
        <v>0</v>
      </c>
      <c r="T38" s="9">
        <f t="shared" si="10"/>
        <v>0</v>
      </c>
      <c r="U38" s="9">
        <f t="shared" si="10"/>
        <v>0</v>
      </c>
      <c r="V38" s="9">
        <f t="shared" si="10"/>
        <v>0</v>
      </c>
      <c r="W38" s="9">
        <f t="shared" si="10"/>
        <v>0</v>
      </c>
      <c r="X38" s="9">
        <f t="shared" si="10"/>
        <v>0</v>
      </c>
      <c r="Y38" s="9">
        <f t="shared" si="10"/>
        <v>0</v>
      </c>
      <c r="Z38" s="9">
        <f t="shared" si="10"/>
        <v>0</v>
      </c>
      <c r="AA38" s="9">
        <f t="shared" si="10"/>
        <v>0</v>
      </c>
      <c r="AB38" s="9">
        <f t="shared" si="10"/>
        <v>0</v>
      </c>
      <c r="AC38" s="9">
        <f t="shared" si="10"/>
        <v>0</v>
      </c>
      <c r="AD38" s="9">
        <f t="shared" si="10"/>
        <v>0</v>
      </c>
      <c r="AE38" s="9">
        <f t="shared" si="10"/>
        <v>0</v>
      </c>
      <c r="AF38" s="9">
        <f t="shared" si="10"/>
        <v>0</v>
      </c>
      <c r="AG38" s="9">
        <f t="shared" si="10"/>
        <v>0</v>
      </c>
      <c r="AH38" s="9">
        <f t="shared" si="10"/>
        <v>0</v>
      </c>
      <c r="AI38" s="9">
        <f t="shared" si="10"/>
        <v>0</v>
      </c>
      <c r="AJ38" s="9">
        <f t="shared" si="10"/>
        <v>0</v>
      </c>
      <c r="AK38" s="9">
        <f t="shared" si="10"/>
        <v>0</v>
      </c>
      <c r="AL38" s="9">
        <f t="shared" si="10"/>
        <v>0</v>
      </c>
      <c r="AM38" s="9">
        <f t="shared" si="10"/>
        <v>0</v>
      </c>
      <c r="AN38" s="9">
        <f t="shared" si="10"/>
        <v>0</v>
      </c>
      <c r="AO38" s="9">
        <f t="shared" si="10"/>
        <v>0</v>
      </c>
      <c r="AP38" s="9">
        <f t="shared" si="10"/>
        <v>0</v>
      </c>
      <c r="AQ38" s="9">
        <f t="shared" si="10"/>
        <v>0</v>
      </c>
      <c r="AR38" s="9">
        <f t="shared" si="10"/>
        <v>0</v>
      </c>
      <c r="AS38" s="9">
        <f t="shared" si="10"/>
        <v>0</v>
      </c>
      <c r="AT38" s="9">
        <f t="shared" si="10"/>
        <v>0</v>
      </c>
      <c r="AU38" s="9">
        <f t="shared" si="10"/>
        <v>0</v>
      </c>
      <c r="AV38" s="9">
        <f t="shared" si="10"/>
        <v>0</v>
      </c>
      <c r="AW38" s="9">
        <f t="shared" si="10"/>
        <v>0</v>
      </c>
      <c r="AY38" s="9">
        <f>SUM(M22:AW37)</f>
        <v>0</v>
      </c>
    </row>
    <row r="39" spans="1:52" s="9" customFormat="1" ht="24" hidden="1" customHeight="1">
      <c r="A39" s="9">
        <v>31</v>
      </c>
      <c r="B39" s="9">
        <v>31</v>
      </c>
      <c r="C39" s="9">
        <v>31</v>
      </c>
      <c r="D39" s="48"/>
      <c r="E39" s="49" t="s">
        <v>56</v>
      </c>
      <c r="F39" s="50"/>
      <c r="G39" s="51"/>
      <c r="H39" s="51"/>
      <c r="I39" s="51"/>
      <c r="J39" s="52"/>
      <c r="L39" s="97" t="s">
        <v>57</v>
      </c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58"/>
      <c r="AC39" s="58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 s="98" t="s">
        <v>4</v>
      </c>
      <c r="AS39" s="99"/>
      <c r="AT39" s="99"/>
      <c r="AU39" s="99"/>
      <c r="AV39" s="99"/>
      <c r="AW39" s="99"/>
      <c r="AX39" s="82"/>
    </row>
    <row r="40" spans="1:52" s="9" customFormat="1" ht="24" hidden="1" customHeight="1">
      <c r="A40" s="9">
        <v>32</v>
      </c>
      <c r="B40" s="9">
        <v>32</v>
      </c>
      <c r="C40" s="9">
        <v>32</v>
      </c>
      <c r="D40" s="48"/>
      <c r="E40" s="49" t="s">
        <v>58</v>
      </c>
      <c r="F40" s="50"/>
      <c r="G40" s="51"/>
      <c r="H40" s="51"/>
      <c r="I40" s="51"/>
      <c r="J40" s="52"/>
      <c r="L40" s="61" t="s">
        <v>59</v>
      </c>
      <c r="M40" s="100">
        <v>17</v>
      </c>
      <c r="N40" s="101">
        <v>18</v>
      </c>
      <c r="O40" s="101">
        <v>19</v>
      </c>
      <c r="P40" s="101">
        <v>20</v>
      </c>
      <c r="Q40" s="101">
        <v>21</v>
      </c>
      <c r="R40" s="101">
        <v>22</v>
      </c>
      <c r="S40" s="101">
        <v>23</v>
      </c>
      <c r="T40" s="101">
        <v>24</v>
      </c>
      <c r="U40" s="101">
        <v>25</v>
      </c>
      <c r="V40" s="101">
        <v>26</v>
      </c>
      <c r="W40" s="101">
        <v>27</v>
      </c>
      <c r="X40" s="101">
        <v>28</v>
      </c>
      <c r="Y40" s="101">
        <v>29</v>
      </c>
      <c r="Z40" s="101">
        <v>30</v>
      </c>
      <c r="AA40" s="101">
        <v>31</v>
      </c>
      <c r="AB40" s="101">
        <v>32</v>
      </c>
      <c r="AC40" s="101">
        <v>33</v>
      </c>
      <c r="AD40" s="102">
        <v>34</v>
      </c>
      <c r="AE40" s="102">
        <v>35</v>
      </c>
      <c r="AF40" s="102">
        <v>36</v>
      </c>
      <c r="AG40" s="102">
        <v>37</v>
      </c>
      <c r="AH40" s="102">
        <v>38</v>
      </c>
      <c r="AI40" s="102">
        <v>39</v>
      </c>
      <c r="AJ40" s="102">
        <v>40</v>
      </c>
      <c r="AK40" s="102">
        <v>41</v>
      </c>
      <c r="AL40" s="102">
        <v>42</v>
      </c>
      <c r="AM40" s="102">
        <v>43</v>
      </c>
      <c r="AN40" s="102">
        <v>44</v>
      </c>
      <c r="AO40" s="102">
        <v>45</v>
      </c>
      <c r="AP40" s="102">
        <v>46</v>
      </c>
      <c r="AQ40" s="102">
        <v>47</v>
      </c>
      <c r="AR40" s="102">
        <v>48</v>
      </c>
      <c r="AS40" s="102">
        <v>49</v>
      </c>
      <c r="AT40" s="102">
        <v>50</v>
      </c>
      <c r="AU40" s="102">
        <v>51</v>
      </c>
      <c r="AV40" s="102">
        <v>52</v>
      </c>
      <c r="AW40" s="103">
        <v>53</v>
      </c>
      <c r="AX40" s="104"/>
    </row>
    <row r="41" spans="1:52" s="9" customFormat="1" ht="24" hidden="1" customHeight="1">
      <c r="A41" s="9">
        <v>33</v>
      </c>
      <c r="B41" s="9">
        <v>33</v>
      </c>
      <c r="C41" s="9">
        <v>33</v>
      </c>
      <c r="D41" s="48"/>
      <c r="E41" s="49" t="s">
        <v>60</v>
      </c>
      <c r="F41" s="50"/>
      <c r="G41" s="51"/>
      <c r="H41" s="51"/>
      <c r="I41" s="51"/>
      <c r="J41" s="52"/>
      <c r="L41" s="105">
        <v>0</v>
      </c>
      <c r="M41" s="106">
        <f>COUNTIFS($F$1:$F$1107,M$40,$H$1:$H$1107,$L41)</f>
        <v>0</v>
      </c>
      <c r="N41" s="107">
        <f>COUNTIFS($F$1:$F$1107,N$40,$H$1:$H$1107,$L41)</f>
        <v>0</v>
      </c>
      <c r="O41" s="108">
        <f>COUNTIFS($F$1:$F$1107,O$40,$H$1:$H$1107,$L41)</f>
        <v>0</v>
      </c>
      <c r="P41" s="108">
        <f>COUNTIFS($F$1:$F$1107,P$40,$H$1:$H$1107,$L41)</f>
        <v>0</v>
      </c>
      <c r="Q41" s="108">
        <f>COUNTIFS($F$1:$F$1107,Q$40,$H$1:$H$1107,$L41)</f>
        <v>0</v>
      </c>
      <c r="R41" s="108">
        <f>COUNTIFS($F$1:$F$1107,R$40,$H$1:$H$1107,$L41)</f>
        <v>0</v>
      </c>
      <c r="S41" s="108">
        <f>COUNTIFS($F$1:$F$1107,S$40,$H$1:$H$1107,$L41)</f>
        <v>0</v>
      </c>
      <c r="T41" s="108">
        <f>COUNTIFS($F$1:$F$1107,T$40,$H$1:$H$1107,$L41)</f>
        <v>0</v>
      </c>
      <c r="U41" s="108">
        <f>COUNTIFS($F$1:$F$1107,U$40,$H$1:$H$1107,$L41)</f>
        <v>0</v>
      </c>
      <c r="V41" s="108">
        <f>COUNTIFS($F$1:$F$1107,V$40,$H$1:$H$1107,$L41)</f>
        <v>0</v>
      </c>
      <c r="W41" s="108">
        <f>COUNTIFS($F$1:$F$1107,W$40,$H$1:$H$1107,$L41)</f>
        <v>0</v>
      </c>
      <c r="X41" s="108">
        <f>COUNTIFS($F$1:$F$1107,X$40,$H$1:$H$1107,$L41)</f>
        <v>0</v>
      </c>
      <c r="Y41" s="108">
        <f>COUNTIFS($F$1:$F$1107,Y$40,$H$1:$H$1107,$L41)</f>
        <v>0</v>
      </c>
      <c r="Z41" s="108">
        <f>COUNTIFS($F$1:$F$1107,Z$40,$H$1:$H$1107,$L41)</f>
        <v>0</v>
      </c>
      <c r="AA41" s="108">
        <f>COUNTIFS($F$1:$F$1107,AA$40,$H$1:$H$1107,$L41)</f>
        <v>0</v>
      </c>
      <c r="AB41" s="108">
        <f>COUNTIFS($F$1:$F$1107,AB$40,$H$1:$H$1107,$L41)</f>
        <v>0</v>
      </c>
      <c r="AC41" s="108">
        <f>COUNTIFS($F$1:$F$1107,AC$40,$H$1:$H$1107,$L41)</f>
        <v>0</v>
      </c>
      <c r="AD41" s="109">
        <f>COUNTIFS($F$1:$F$1107,AD$40,$H$1:$H$1107,$L41)</f>
        <v>0</v>
      </c>
      <c r="AE41" s="109">
        <f>COUNTIFS($F$1:$F$1107,AE$40,$H$1:$H$1107,$L41)</f>
        <v>0</v>
      </c>
      <c r="AF41" s="109">
        <f>COUNTIFS($F$1:$F$1107,AF$40,$H$1:$H$1107,$L41)</f>
        <v>0</v>
      </c>
      <c r="AG41" s="109">
        <f>COUNTIFS($F$1:$F$1107,AG$40,$H$1:$H$1107,$L41)</f>
        <v>0</v>
      </c>
      <c r="AH41" s="109">
        <f>COUNTIFS($F$1:$F$1107,AH$40,$H$1:$H$1107,$L41)</f>
        <v>0</v>
      </c>
      <c r="AI41" s="109">
        <f>COUNTIFS($F$1:$F$1107,AI$40,$H$1:$H$1107,$L41)</f>
        <v>0</v>
      </c>
      <c r="AJ41" s="109">
        <f>COUNTIFS($F$1:$F$1107,AJ$40,$H$1:$H$1107,$L41)</f>
        <v>0</v>
      </c>
      <c r="AK41" s="109">
        <f>COUNTIFS($F$1:$F$1107,AK$40,$H$1:$H$1107,$L41)</f>
        <v>0</v>
      </c>
      <c r="AL41" s="109">
        <f>COUNTIFS($F$1:$F$1107,AL$40,$H$1:$H$1107,$L41)</f>
        <v>0</v>
      </c>
      <c r="AM41" s="109">
        <f>COUNTIFS($F$1:$F$1107,AM$40,$H$1:$H$1107,$L41)</f>
        <v>0</v>
      </c>
      <c r="AN41" s="109">
        <f>COUNTIFS($F$1:$F$1107,AN$40,$H$1:$H$1107,$L41)</f>
        <v>0</v>
      </c>
      <c r="AO41" s="109">
        <f>COUNTIFS($F$1:$F$1107,AO$40,$H$1:$H$1107,$L41)</f>
        <v>0</v>
      </c>
      <c r="AP41" s="109">
        <f>COUNTIFS($F$1:$F$1107,AP$40,$H$1:$H$1107,$L41)</f>
        <v>0</v>
      </c>
      <c r="AQ41" s="109">
        <f>COUNTIFS($F$1:$F$1107,AQ$40,$H$1:$H$1107,$L41)</f>
        <v>0</v>
      </c>
      <c r="AR41" s="109">
        <f>COUNTIFS($F$1:$F$1107,AR$40,$H$1:$H$1107,$L41)</f>
        <v>0</v>
      </c>
      <c r="AS41" s="109">
        <f>COUNTIFS($F$1:$F$1107,AS$40,$H$1:$H$1107,$L41)</f>
        <v>0</v>
      </c>
      <c r="AT41" s="109">
        <f>COUNTIFS($F$1:$F$1107,AT$40,$H$1:$H$1107,$L41)</f>
        <v>0</v>
      </c>
      <c r="AU41" s="109">
        <f>COUNTIFS($F$1:$F$1107,AU$40,$H$1:$H$1107,$L41)</f>
        <v>0</v>
      </c>
      <c r="AV41" s="109">
        <f>COUNTIFS($F$1:$F$1107,AV$40,$H$1:$H$1107,$L41)</f>
        <v>0</v>
      </c>
      <c r="AW41" s="110">
        <f>COUNTIFS($F$1:$F$1107,AW$40,$H$1:$H$1107,$L41)</f>
        <v>0</v>
      </c>
      <c r="AX41" s="111"/>
    </row>
    <row r="42" spans="1:52" s="9" customFormat="1" ht="24" hidden="1" customHeight="1">
      <c r="A42" s="9">
        <v>34</v>
      </c>
      <c r="B42" s="9">
        <v>34</v>
      </c>
      <c r="C42" s="9">
        <v>34</v>
      </c>
      <c r="D42" s="48"/>
      <c r="E42" s="49" t="s">
        <v>61</v>
      </c>
      <c r="F42" s="50"/>
      <c r="G42" s="51"/>
      <c r="H42" s="51"/>
      <c r="I42" s="51"/>
      <c r="J42" s="52"/>
      <c r="L42" s="112">
        <v>1</v>
      </c>
      <c r="M42" s="113">
        <f>COUNTIFS($F$1:$F$1107,M$40,$H$1:$H$1107,$L42)</f>
        <v>0</v>
      </c>
      <c r="N42" s="34">
        <f>COUNTIFS($F$1:$F$1107,N$40,$H$1:$H$1107,$L42)</f>
        <v>0</v>
      </c>
      <c r="O42" s="89">
        <f>COUNTIFS($F$1:$F$1107,O$40,$H$1:$H$1107,$L42)</f>
        <v>0</v>
      </c>
      <c r="P42" s="89">
        <f>COUNTIFS($F$1:$F$1107,P$40,$H$1:$H$1107,$L42)</f>
        <v>0</v>
      </c>
      <c r="Q42" s="89">
        <f>COUNTIFS($F$1:$F$1107,Q$40,$H$1:$H$1107,$L42)</f>
        <v>0</v>
      </c>
      <c r="R42" s="89">
        <f>COUNTIFS($F$1:$F$1107,R$40,$H$1:$H$1107,$L42)</f>
        <v>0</v>
      </c>
      <c r="S42" s="89">
        <f>COUNTIFS($F$1:$F$1107,S$40,$H$1:$H$1107,$L42)</f>
        <v>0</v>
      </c>
      <c r="T42" s="89">
        <f>COUNTIFS($F$1:$F$1107,T$40,$H$1:$H$1107,$L42)</f>
        <v>0</v>
      </c>
      <c r="U42" s="89">
        <f>COUNTIFS($F$1:$F$1107,U$40,$H$1:$H$1107,$L42)</f>
        <v>0</v>
      </c>
      <c r="V42" s="89">
        <f>COUNTIFS($F$1:$F$1107,V$40,$H$1:$H$1107,$L42)</f>
        <v>0</v>
      </c>
      <c r="W42" s="89">
        <f>COUNTIFS($F$1:$F$1107,W$40,$H$1:$H$1107,$L42)</f>
        <v>0</v>
      </c>
      <c r="X42" s="89">
        <f>COUNTIFS($F$1:$F$1107,X$40,$H$1:$H$1107,$L42)</f>
        <v>0</v>
      </c>
      <c r="Y42" s="89">
        <f>COUNTIFS($F$1:$F$1107,Y$40,$H$1:$H$1107,$L42)</f>
        <v>0</v>
      </c>
      <c r="Z42" s="89">
        <f>COUNTIFS($F$1:$F$1107,Z$40,$H$1:$H$1107,$L42)</f>
        <v>0</v>
      </c>
      <c r="AA42" s="89">
        <f>COUNTIFS($F$1:$F$1107,AA$40,$H$1:$H$1107,$L42)</f>
        <v>0</v>
      </c>
      <c r="AB42" s="89">
        <f>COUNTIFS($F$1:$F$1107,AB$40,$H$1:$H$1107,$L42)</f>
        <v>0</v>
      </c>
      <c r="AC42" s="89">
        <f>COUNTIFS($F$1:$F$1107,AC$40,$H$1:$H$1107,$L42)</f>
        <v>0</v>
      </c>
      <c r="AD42" s="114">
        <f>COUNTIFS($F$1:$F$1107,AD$40,$H$1:$H$1107,$L42)</f>
        <v>0</v>
      </c>
      <c r="AE42" s="114">
        <f>COUNTIFS($F$1:$F$1107,AE$40,$H$1:$H$1107,$L42)</f>
        <v>0</v>
      </c>
      <c r="AF42" s="114">
        <f>COUNTIFS($F$1:$F$1107,AF$40,$H$1:$H$1107,$L42)</f>
        <v>0</v>
      </c>
      <c r="AG42" s="114">
        <f>COUNTIFS($F$1:$F$1107,AG$40,$H$1:$H$1107,$L42)</f>
        <v>0</v>
      </c>
      <c r="AH42" s="114">
        <f>COUNTIFS($F$1:$F$1107,AH$40,$H$1:$H$1107,$L42)</f>
        <v>0</v>
      </c>
      <c r="AI42" s="114">
        <f>COUNTIFS($F$1:$F$1107,AI$40,$H$1:$H$1107,$L42)</f>
        <v>0</v>
      </c>
      <c r="AJ42" s="114">
        <f>COUNTIFS($F$1:$F$1107,AJ$40,$H$1:$H$1107,$L42)</f>
        <v>0</v>
      </c>
      <c r="AK42" s="114">
        <f>COUNTIFS($F$1:$F$1107,AK$40,$H$1:$H$1107,$L42)</f>
        <v>0</v>
      </c>
      <c r="AL42" s="114">
        <f>COUNTIFS($F$1:$F$1107,AL$40,$H$1:$H$1107,$L42)</f>
        <v>0</v>
      </c>
      <c r="AM42" s="114">
        <f>COUNTIFS($F$1:$F$1107,AM$40,$H$1:$H$1107,$L42)</f>
        <v>0</v>
      </c>
      <c r="AN42" s="114">
        <f>COUNTIFS($F$1:$F$1107,AN$40,$H$1:$H$1107,$L42)</f>
        <v>0</v>
      </c>
      <c r="AO42" s="114">
        <f>COUNTIFS($F$1:$F$1107,AO$40,$H$1:$H$1107,$L42)</f>
        <v>0</v>
      </c>
      <c r="AP42" s="114">
        <f>COUNTIFS($F$1:$F$1107,AP$40,$H$1:$H$1107,$L42)</f>
        <v>0</v>
      </c>
      <c r="AQ42" s="114">
        <f>COUNTIFS($F$1:$F$1107,AQ$40,$H$1:$H$1107,$L42)</f>
        <v>0</v>
      </c>
      <c r="AR42" s="114">
        <f>COUNTIFS($F$1:$F$1107,AR$40,$H$1:$H$1107,$L42)</f>
        <v>0</v>
      </c>
      <c r="AS42" s="114">
        <f>COUNTIFS($F$1:$F$1107,AS$40,$H$1:$H$1107,$L42)</f>
        <v>0</v>
      </c>
      <c r="AT42" s="114">
        <f>COUNTIFS($F$1:$F$1107,AT$40,$H$1:$H$1107,$L42)</f>
        <v>0</v>
      </c>
      <c r="AU42" s="114">
        <f>COUNTIFS($F$1:$F$1107,AU$40,$H$1:$H$1107,$L42)</f>
        <v>0</v>
      </c>
      <c r="AV42" s="114">
        <f>COUNTIFS($F$1:$F$1107,AV$40,$H$1:$H$1107,$L42)</f>
        <v>0</v>
      </c>
      <c r="AW42" s="115">
        <f>COUNTIFS($F$1:$F$1107,AW$40,$H$1:$H$1107,$L42)</f>
        <v>0</v>
      </c>
      <c r="AX42" s="111"/>
    </row>
    <row r="43" spans="1:52" s="9" customFormat="1" ht="24" hidden="1" customHeight="1">
      <c r="A43" s="9">
        <v>35</v>
      </c>
      <c r="B43" s="9">
        <v>35</v>
      </c>
      <c r="C43" s="9">
        <v>35</v>
      </c>
      <c r="D43" s="48"/>
      <c r="E43" s="49" t="s">
        <v>62</v>
      </c>
      <c r="F43" s="50"/>
      <c r="G43" s="51"/>
      <c r="H43" s="51"/>
      <c r="I43" s="51"/>
      <c r="J43" s="52"/>
      <c r="L43" s="112">
        <v>2</v>
      </c>
      <c r="M43" s="113">
        <f>COUNTIFS($F$1:$F$1107,M$40,$H$1:$H$1107,$L43)</f>
        <v>0</v>
      </c>
      <c r="N43" s="34">
        <f>COUNTIFS($F$1:$F$1107,N$40,$H$1:$H$1107,$L43)</f>
        <v>0</v>
      </c>
      <c r="O43" s="89">
        <f>COUNTIFS($F$1:$F$1107,O$40,$H$1:$H$1107,$L43)</f>
        <v>0</v>
      </c>
      <c r="P43" s="89">
        <f>COUNTIFS($F$1:$F$1107,P$40,$H$1:$H$1107,$L43)</f>
        <v>0</v>
      </c>
      <c r="Q43" s="89">
        <f>COUNTIFS($F$1:$F$1107,Q$40,$H$1:$H$1107,$L43)</f>
        <v>0</v>
      </c>
      <c r="R43" s="89">
        <f>COUNTIFS($F$1:$F$1107,R$40,$H$1:$H$1107,$L43)</f>
        <v>0</v>
      </c>
      <c r="S43" s="89">
        <f>COUNTIFS($F$1:$F$1107,S$40,$H$1:$H$1107,$L43)</f>
        <v>0</v>
      </c>
      <c r="T43" s="89">
        <f>COUNTIFS($F$1:$F$1107,T$40,$H$1:$H$1107,$L43)</f>
        <v>0</v>
      </c>
      <c r="U43" s="89">
        <f>COUNTIFS($F$1:$F$1107,U$40,$H$1:$H$1107,$L43)</f>
        <v>0</v>
      </c>
      <c r="V43" s="89">
        <f>COUNTIFS($F$1:$F$1107,V$40,$H$1:$H$1107,$L43)</f>
        <v>0</v>
      </c>
      <c r="W43" s="89">
        <f>COUNTIFS($F$1:$F$1107,W$40,$H$1:$H$1107,$L43)</f>
        <v>0</v>
      </c>
      <c r="X43" s="89">
        <f>COUNTIFS($F$1:$F$1107,X$40,$H$1:$H$1107,$L43)</f>
        <v>0</v>
      </c>
      <c r="Y43" s="89">
        <f>COUNTIFS($F$1:$F$1107,Y$40,$H$1:$H$1107,$L43)</f>
        <v>0</v>
      </c>
      <c r="Z43" s="89">
        <f>COUNTIFS($F$1:$F$1107,Z$40,$H$1:$H$1107,$L43)</f>
        <v>0</v>
      </c>
      <c r="AA43" s="89">
        <f>COUNTIFS($F$1:$F$1107,AA$40,$H$1:$H$1107,$L43)</f>
        <v>0</v>
      </c>
      <c r="AB43" s="89">
        <f>COUNTIFS($F$1:$F$1107,AB$40,$H$1:$H$1107,$L43)</f>
        <v>0</v>
      </c>
      <c r="AC43" s="89">
        <f>COUNTIFS($F$1:$F$1107,AC$40,$H$1:$H$1107,$L43)</f>
        <v>0</v>
      </c>
      <c r="AD43" s="114">
        <f>COUNTIFS($F$1:$F$1107,AD$40,$H$1:$H$1107,$L43)</f>
        <v>0</v>
      </c>
      <c r="AE43" s="114">
        <f>COUNTIFS($F$1:$F$1107,AE$40,$H$1:$H$1107,$L43)</f>
        <v>0</v>
      </c>
      <c r="AF43" s="114">
        <f>COUNTIFS($F$1:$F$1107,AF$40,$H$1:$H$1107,$L43)</f>
        <v>0</v>
      </c>
      <c r="AG43" s="114">
        <f>COUNTIFS($F$1:$F$1107,AG$40,$H$1:$H$1107,$L43)</f>
        <v>0</v>
      </c>
      <c r="AH43" s="114">
        <f>COUNTIFS($F$1:$F$1107,AH$40,$H$1:$H$1107,$L43)</f>
        <v>0</v>
      </c>
      <c r="AI43" s="114">
        <f>COUNTIFS($F$1:$F$1107,AI$40,$H$1:$H$1107,$L43)</f>
        <v>0</v>
      </c>
      <c r="AJ43" s="114">
        <f>COUNTIFS($F$1:$F$1107,AJ$40,$H$1:$H$1107,$L43)</f>
        <v>0</v>
      </c>
      <c r="AK43" s="114">
        <f>COUNTIFS($F$1:$F$1107,AK$40,$H$1:$H$1107,$L43)</f>
        <v>0</v>
      </c>
      <c r="AL43" s="114">
        <f>COUNTIFS($F$1:$F$1107,AL$40,$H$1:$H$1107,$L43)</f>
        <v>0</v>
      </c>
      <c r="AM43" s="114">
        <f>COUNTIFS($F$1:$F$1107,AM$40,$H$1:$H$1107,$L43)</f>
        <v>0</v>
      </c>
      <c r="AN43" s="114">
        <f>COUNTIFS($F$1:$F$1107,AN$40,$H$1:$H$1107,$L43)</f>
        <v>0</v>
      </c>
      <c r="AO43" s="114">
        <f>COUNTIFS($F$1:$F$1107,AO$40,$H$1:$H$1107,$L43)</f>
        <v>0</v>
      </c>
      <c r="AP43" s="114">
        <f>COUNTIFS($F$1:$F$1107,AP$40,$H$1:$H$1107,$L43)</f>
        <v>0</v>
      </c>
      <c r="AQ43" s="114">
        <f>COUNTIFS($F$1:$F$1107,AQ$40,$H$1:$H$1107,$L43)</f>
        <v>0</v>
      </c>
      <c r="AR43" s="114">
        <f>COUNTIFS($F$1:$F$1107,AR$40,$H$1:$H$1107,$L43)</f>
        <v>0</v>
      </c>
      <c r="AS43" s="114">
        <f>COUNTIFS($F$1:$F$1107,AS$40,$H$1:$H$1107,$L43)</f>
        <v>0</v>
      </c>
      <c r="AT43" s="114">
        <f>COUNTIFS($F$1:$F$1107,AT$40,$H$1:$H$1107,$L43)</f>
        <v>0</v>
      </c>
      <c r="AU43" s="114">
        <f>COUNTIFS($F$1:$F$1107,AU$40,$H$1:$H$1107,$L43)</f>
        <v>0</v>
      </c>
      <c r="AV43" s="114">
        <f>COUNTIFS($F$1:$F$1107,AV$40,$H$1:$H$1107,$L43)</f>
        <v>0</v>
      </c>
      <c r="AW43" s="115">
        <f>COUNTIFS($F$1:$F$1107,AW$40,$H$1:$H$1107,$L43)</f>
        <v>0</v>
      </c>
      <c r="AX43" s="111"/>
    </row>
    <row r="44" spans="1:52" s="9" customFormat="1" ht="24" hidden="1" customHeight="1">
      <c r="A44" s="9">
        <v>36</v>
      </c>
      <c r="B44" s="9">
        <v>36</v>
      </c>
      <c r="C44" s="9">
        <v>36</v>
      </c>
      <c r="D44" s="48"/>
      <c r="E44" s="49" t="s">
        <v>63</v>
      </c>
      <c r="F44" s="50"/>
      <c r="G44" s="51"/>
      <c r="H44" s="51"/>
      <c r="I44" s="51"/>
      <c r="J44" s="52"/>
      <c r="L44" s="112">
        <v>3</v>
      </c>
      <c r="M44" s="113">
        <f>COUNTIFS($F$1:$F$1107,M$40,$H$1:$H$1107,$L44)</f>
        <v>0</v>
      </c>
      <c r="N44" s="34">
        <f>COUNTIFS($F$1:$F$1107,N$40,$H$1:$H$1107,$L44)</f>
        <v>0</v>
      </c>
      <c r="O44" s="89">
        <f>COUNTIFS($F$1:$F$1107,O$40,$H$1:$H$1107,$L44)</f>
        <v>0</v>
      </c>
      <c r="P44" s="89">
        <f>COUNTIFS($F$1:$F$1107,P$40,$H$1:$H$1107,$L44)</f>
        <v>0</v>
      </c>
      <c r="Q44" s="89">
        <f>COUNTIFS($F$1:$F$1107,Q$40,$H$1:$H$1107,$L44)</f>
        <v>0</v>
      </c>
      <c r="R44" s="89">
        <f>COUNTIFS($F$1:$F$1107,R$40,$H$1:$H$1107,$L44)</f>
        <v>0</v>
      </c>
      <c r="S44" s="89">
        <f>COUNTIFS($F$1:$F$1107,S$40,$H$1:$H$1107,$L44)</f>
        <v>0</v>
      </c>
      <c r="T44" s="89">
        <f>COUNTIFS($F$1:$F$1107,T$40,$H$1:$H$1107,$L44)</f>
        <v>0</v>
      </c>
      <c r="U44" s="89">
        <f>COUNTIFS($F$1:$F$1107,U$40,$H$1:$H$1107,$L44)</f>
        <v>0</v>
      </c>
      <c r="V44" s="89">
        <f>COUNTIFS($F$1:$F$1107,V$40,$H$1:$H$1107,$L44)</f>
        <v>0</v>
      </c>
      <c r="W44" s="89">
        <f>COUNTIFS($F$1:$F$1107,W$40,$H$1:$H$1107,$L44)</f>
        <v>0</v>
      </c>
      <c r="X44" s="89">
        <f>COUNTIFS($F$1:$F$1107,X$40,$H$1:$H$1107,$L44)</f>
        <v>0</v>
      </c>
      <c r="Y44" s="89">
        <f>COUNTIFS($F$1:$F$1107,Y$40,$H$1:$H$1107,$L44)</f>
        <v>0</v>
      </c>
      <c r="Z44" s="89">
        <f>COUNTIFS($F$1:$F$1107,Z$40,$H$1:$H$1107,$L44)</f>
        <v>0</v>
      </c>
      <c r="AA44" s="89">
        <f>COUNTIFS($F$1:$F$1107,AA$40,$H$1:$H$1107,$L44)</f>
        <v>0</v>
      </c>
      <c r="AB44" s="89">
        <f>COUNTIFS($F$1:$F$1107,AB$40,$H$1:$H$1107,$L44)</f>
        <v>0</v>
      </c>
      <c r="AC44" s="89">
        <f>COUNTIFS($F$1:$F$1107,AC$40,$H$1:$H$1107,$L44)</f>
        <v>0</v>
      </c>
      <c r="AD44" s="114">
        <f>COUNTIFS($F$1:$F$1107,AD$40,$H$1:$H$1107,$L44)</f>
        <v>0</v>
      </c>
      <c r="AE44" s="114">
        <f>COUNTIFS($F$1:$F$1107,AE$40,$H$1:$H$1107,$L44)</f>
        <v>0</v>
      </c>
      <c r="AF44" s="114">
        <f>COUNTIFS($F$1:$F$1107,AF$40,$H$1:$H$1107,$L44)</f>
        <v>0</v>
      </c>
      <c r="AG44" s="114">
        <f>COUNTIFS($F$1:$F$1107,AG$40,$H$1:$H$1107,$L44)</f>
        <v>0</v>
      </c>
      <c r="AH44" s="114">
        <f>COUNTIFS($F$1:$F$1107,AH$40,$H$1:$H$1107,$L44)</f>
        <v>0</v>
      </c>
      <c r="AI44" s="114">
        <f>COUNTIFS($F$1:$F$1107,AI$40,$H$1:$H$1107,$L44)</f>
        <v>0</v>
      </c>
      <c r="AJ44" s="114">
        <f>COUNTIFS($F$1:$F$1107,AJ$40,$H$1:$H$1107,$L44)</f>
        <v>0</v>
      </c>
      <c r="AK44" s="114">
        <f>COUNTIFS($F$1:$F$1107,AK$40,$H$1:$H$1107,$L44)</f>
        <v>0</v>
      </c>
      <c r="AL44" s="114">
        <f>COUNTIFS($F$1:$F$1107,AL$40,$H$1:$H$1107,$L44)</f>
        <v>0</v>
      </c>
      <c r="AM44" s="114">
        <f>COUNTIFS($F$1:$F$1107,AM$40,$H$1:$H$1107,$L44)</f>
        <v>0</v>
      </c>
      <c r="AN44" s="114">
        <f>COUNTIFS($F$1:$F$1107,AN$40,$H$1:$H$1107,$L44)</f>
        <v>0</v>
      </c>
      <c r="AO44" s="114">
        <f>COUNTIFS($F$1:$F$1107,AO$40,$H$1:$H$1107,$L44)</f>
        <v>0</v>
      </c>
      <c r="AP44" s="114">
        <f>COUNTIFS($F$1:$F$1107,AP$40,$H$1:$H$1107,$L44)</f>
        <v>0</v>
      </c>
      <c r="AQ44" s="114">
        <f>COUNTIFS($F$1:$F$1107,AQ$40,$H$1:$H$1107,$L44)</f>
        <v>0</v>
      </c>
      <c r="AR44" s="114">
        <f>COUNTIFS($F$1:$F$1107,AR$40,$H$1:$H$1107,$L44)</f>
        <v>0</v>
      </c>
      <c r="AS44" s="114">
        <f>COUNTIFS($F$1:$F$1107,AS$40,$H$1:$H$1107,$L44)</f>
        <v>0</v>
      </c>
      <c r="AT44" s="114">
        <f>COUNTIFS($F$1:$F$1107,AT$40,$H$1:$H$1107,$L44)</f>
        <v>0</v>
      </c>
      <c r="AU44" s="114">
        <f>COUNTIFS($F$1:$F$1107,AU$40,$H$1:$H$1107,$L44)</f>
        <v>0</v>
      </c>
      <c r="AV44" s="114">
        <f>COUNTIFS($F$1:$F$1107,AV$40,$H$1:$H$1107,$L44)</f>
        <v>0</v>
      </c>
      <c r="AW44" s="115">
        <f>COUNTIFS($F$1:$F$1107,AW$40,$H$1:$H$1107,$L44)</f>
        <v>0</v>
      </c>
      <c r="AX44" s="111"/>
    </row>
    <row r="45" spans="1:52" s="9" customFormat="1" ht="24" hidden="1" customHeight="1">
      <c r="A45" s="9">
        <v>37</v>
      </c>
      <c r="B45" s="9">
        <v>37</v>
      </c>
      <c r="C45" s="9">
        <v>37</v>
      </c>
      <c r="D45" s="48"/>
      <c r="E45" s="49" t="s">
        <v>64</v>
      </c>
      <c r="F45" s="50"/>
      <c r="G45" s="51"/>
      <c r="H45" s="51"/>
      <c r="I45" s="51"/>
      <c r="J45" s="52"/>
      <c r="L45" s="112">
        <v>4</v>
      </c>
      <c r="M45" s="113">
        <f>COUNTIFS($F$1:$F$1107,M$40,$H$1:$H$1107,$L45)</f>
        <v>0</v>
      </c>
      <c r="N45" s="34">
        <f>COUNTIFS($F$1:$F$1107,N$40,$H$1:$H$1107,$L45)</f>
        <v>0</v>
      </c>
      <c r="O45" s="89">
        <f>COUNTIFS($F$1:$F$1107,O$40,$H$1:$H$1107,$L45)</f>
        <v>0</v>
      </c>
      <c r="P45" s="89">
        <f>COUNTIFS($F$1:$F$1107,P$40,$H$1:$H$1107,$L45)</f>
        <v>0</v>
      </c>
      <c r="Q45" s="89">
        <f>COUNTIFS($F$1:$F$1107,Q$40,$H$1:$H$1107,$L45)</f>
        <v>0</v>
      </c>
      <c r="R45" s="89">
        <f>COUNTIFS($F$1:$F$1107,R$40,$H$1:$H$1107,$L45)</f>
        <v>0</v>
      </c>
      <c r="S45" s="89">
        <f>COUNTIFS($F$1:$F$1107,S$40,$H$1:$H$1107,$L45)</f>
        <v>0</v>
      </c>
      <c r="T45" s="89">
        <f>COUNTIFS($F$1:$F$1107,T$40,$H$1:$H$1107,$L45)</f>
        <v>0</v>
      </c>
      <c r="U45" s="89">
        <f>COUNTIFS($F$1:$F$1107,U$40,$H$1:$H$1107,$L45)</f>
        <v>0</v>
      </c>
      <c r="V45" s="89">
        <f>COUNTIFS($F$1:$F$1107,V$40,$H$1:$H$1107,$L45)</f>
        <v>0</v>
      </c>
      <c r="W45" s="89">
        <f>COUNTIFS($F$1:$F$1107,W$40,$H$1:$H$1107,$L45)</f>
        <v>0</v>
      </c>
      <c r="X45" s="89">
        <f>COUNTIFS($F$1:$F$1107,X$40,$H$1:$H$1107,$L45)</f>
        <v>0</v>
      </c>
      <c r="Y45" s="89">
        <f>COUNTIFS($F$1:$F$1107,Y$40,$H$1:$H$1107,$L45)</f>
        <v>0</v>
      </c>
      <c r="Z45" s="89">
        <f>COUNTIFS($F$1:$F$1107,Z$40,$H$1:$H$1107,$L45)</f>
        <v>0</v>
      </c>
      <c r="AA45" s="89">
        <f>COUNTIFS($F$1:$F$1107,AA$40,$H$1:$H$1107,$L45)</f>
        <v>0</v>
      </c>
      <c r="AB45" s="89">
        <f>COUNTIFS($F$1:$F$1107,AB$40,$H$1:$H$1107,$L45)</f>
        <v>0</v>
      </c>
      <c r="AC45" s="89">
        <f>COUNTIFS($F$1:$F$1107,AC$40,$H$1:$H$1107,$L45)</f>
        <v>0</v>
      </c>
      <c r="AD45" s="114">
        <f>COUNTIFS($F$1:$F$1107,AD$40,$H$1:$H$1107,$L45)</f>
        <v>0</v>
      </c>
      <c r="AE45" s="114">
        <f>COUNTIFS($F$1:$F$1107,AE$40,$H$1:$H$1107,$L45)</f>
        <v>0</v>
      </c>
      <c r="AF45" s="114">
        <f>COUNTIFS($F$1:$F$1107,AF$40,$H$1:$H$1107,$L45)</f>
        <v>0</v>
      </c>
      <c r="AG45" s="114">
        <f>COUNTIFS($F$1:$F$1107,AG$40,$H$1:$H$1107,$L45)</f>
        <v>0</v>
      </c>
      <c r="AH45" s="114">
        <f>COUNTIFS($F$1:$F$1107,AH$40,$H$1:$H$1107,$L45)</f>
        <v>0</v>
      </c>
      <c r="AI45" s="114">
        <f>COUNTIFS($F$1:$F$1107,AI$40,$H$1:$H$1107,$L45)</f>
        <v>0</v>
      </c>
      <c r="AJ45" s="114">
        <f>COUNTIFS($F$1:$F$1107,AJ$40,$H$1:$H$1107,$L45)</f>
        <v>0</v>
      </c>
      <c r="AK45" s="114">
        <f>COUNTIFS($F$1:$F$1107,AK$40,$H$1:$H$1107,$L45)</f>
        <v>0</v>
      </c>
      <c r="AL45" s="114">
        <f>COUNTIFS($F$1:$F$1107,AL$40,$H$1:$H$1107,$L45)</f>
        <v>0</v>
      </c>
      <c r="AM45" s="114">
        <f>COUNTIFS($F$1:$F$1107,AM$40,$H$1:$H$1107,$L45)</f>
        <v>0</v>
      </c>
      <c r="AN45" s="114">
        <f>COUNTIFS($F$1:$F$1107,AN$40,$H$1:$H$1107,$L45)</f>
        <v>0</v>
      </c>
      <c r="AO45" s="114">
        <f>COUNTIFS($F$1:$F$1107,AO$40,$H$1:$H$1107,$L45)</f>
        <v>0</v>
      </c>
      <c r="AP45" s="114">
        <f>COUNTIFS($F$1:$F$1107,AP$40,$H$1:$H$1107,$L45)</f>
        <v>0</v>
      </c>
      <c r="AQ45" s="114">
        <f>COUNTIFS($F$1:$F$1107,AQ$40,$H$1:$H$1107,$L45)</f>
        <v>0</v>
      </c>
      <c r="AR45" s="114">
        <f>COUNTIFS($F$1:$F$1107,AR$40,$H$1:$H$1107,$L45)</f>
        <v>0</v>
      </c>
      <c r="AS45" s="114">
        <f>COUNTIFS($F$1:$F$1107,AS$40,$H$1:$H$1107,$L45)</f>
        <v>0</v>
      </c>
      <c r="AT45" s="114">
        <f>COUNTIFS($F$1:$F$1107,AT$40,$H$1:$H$1107,$L45)</f>
        <v>0</v>
      </c>
      <c r="AU45" s="114">
        <f>COUNTIFS($F$1:$F$1107,AU$40,$H$1:$H$1107,$L45)</f>
        <v>0</v>
      </c>
      <c r="AV45" s="114">
        <f>COUNTIFS($F$1:$F$1107,AV$40,$H$1:$H$1107,$L45)</f>
        <v>0</v>
      </c>
      <c r="AW45" s="115">
        <f>COUNTIFS($F$1:$F$1107,AW$40,$H$1:$H$1107,$L45)</f>
        <v>0</v>
      </c>
      <c r="AX45" s="111"/>
    </row>
    <row r="46" spans="1:52" s="9" customFormat="1" ht="24" hidden="1" customHeight="1">
      <c r="A46" s="9">
        <v>38</v>
      </c>
      <c r="B46" s="9">
        <v>38</v>
      </c>
      <c r="C46" s="9">
        <v>38</v>
      </c>
      <c r="D46" s="48"/>
      <c r="E46" s="49" t="s">
        <v>65</v>
      </c>
      <c r="F46" s="50"/>
      <c r="G46" s="51"/>
      <c r="H46" s="51"/>
      <c r="I46" s="51"/>
      <c r="J46" s="52"/>
      <c r="L46" s="112">
        <v>5</v>
      </c>
      <c r="M46" s="113">
        <f>COUNTIFS($F$1:$F$1107,M$40,$H$1:$H$1107,$L46)</f>
        <v>0</v>
      </c>
      <c r="N46" s="34">
        <f>COUNTIFS($F$1:$F$1107,N$40,$H$1:$H$1107,$L46)</f>
        <v>0</v>
      </c>
      <c r="O46" s="89">
        <f>COUNTIFS($F$1:$F$1107,O$40,$H$1:$H$1107,$L46)</f>
        <v>0</v>
      </c>
      <c r="P46" s="89">
        <f>COUNTIFS($F$1:$F$1107,P$40,$H$1:$H$1107,$L46)</f>
        <v>0</v>
      </c>
      <c r="Q46" s="89">
        <f>COUNTIFS($F$1:$F$1107,Q$40,$H$1:$H$1107,$L46)</f>
        <v>0</v>
      </c>
      <c r="R46" s="89">
        <f>COUNTIFS($F$1:$F$1107,R$40,$H$1:$H$1107,$L46)</f>
        <v>0</v>
      </c>
      <c r="S46" s="89">
        <f>COUNTIFS($F$1:$F$1107,S$40,$H$1:$H$1107,$L46)</f>
        <v>0</v>
      </c>
      <c r="T46" s="89">
        <f>COUNTIFS($F$1:$F$1107,T$40,$H$1:$H$1107,$L46)</f>
        <v>0</v>
      </c>
      <c r="U46" s="89">
        <f>COUNTIFS($F$1:$F$1107,U$40,$H$1:$H$1107,$L46)</f>
        <v>0</v>
      </c>
      <c r="V46" s="89">
        <f>COUNTIFS($F$1:$F$1107,V$40,$H$1:$H$1107,$L46)</f>
        <v>0</v>
      </c>
      <c r="W46" s="89">
        <f>COUNTIFS($F$1:$F$1107,W$40,$H$1:$H$1107,$L46)</f>
        <v>0</v>
      </c>
      <c r="X46" s="89">
        <f>COUNTIFS($F$1:$F$1107,X$40,$H$1:$H$1107,$L46)</f>
        <v>0</v>
      </c>
      <c r="Y46" s="89">
        <f>COUNTIFS($F$1:$F$1107,Y$40,$H$1:$H$1107,$L46)</f>
        <v>0</v>
      </c>
      <c r="Z46" s="89">
        <f>COUNTIFS($F$1:$F$1107,Z$40,$H$1:$H$1107,$L46)</f>
        <v>0</v>
      </c>
      <c r="AA46" s="89">
        <f>COUNTIFS($F$1:$F$1107,AA$40,$H$1:$H$1107,$L46)</f>
        <v>0</v>
      </c>
      <c r="AB46" s="89">
        <f>COUNTIFS($F$1:$F$1107,AB$40,$H$1:$H$1107,$L46)</f>
        <v>0</v>
      </c>
      <c r="AC46" s="89">
        <f>COUNTIFS($F$1:$F$1107,AC$40,$H$1:$H$1107,$L46)</f>
        <v>0</v>
      </c>
      <c r="AD46" s="114">
        <f>COUNTIFS($F$1:$F$1107,AD$40,$H$1:$H$1107,$L46)</f>
        <v>0</v>
      </c>
      <c r="AE46" s="114">
        <f>COUNTIFS($F$1:$F$1107,AE$40,$H$1:$H$1107,$L46)</f>
        <v>0</v>
      </c>
      <c r="AF46" s="114">
        <f>COUNTIFS($F$1:$F$1107,AF$40,$H$1:$H$1107,$L46)</f>
        <v>0</v>
      </c>
      <c r="AG46" s="114">
        <f>COUNTIFS($F$1:$F$1107,AG$40,$H$1:$H$1107,$L46)</f>
        <v>0</v>
      </c>
      <c r="AH46" s="114">
        <f>COUNTIFS($F$1:$F$1107,AH$40,$H$1:$H$1107,$L46)</f>
        <v>0</v>
      </c>
      <c r="AI46" s="114">
        <f>COUNTIFS($F$1:$F$1107,AI$40,$H$1:$H$1107,$L46)</f>
        <v>0</v>
      </c>
      <c r="AJ46" s="114">
        <f>COUNTIFS($F$1:$F$1107,AJ$40,$H$1:$H$1107,$L46)</f>
        <v>0</v>
      </c>
      <c r="AK46" s="114">
        <f>COUNTIFS($F$1:$F$1107,AK$40,$H$1:$H$1107,$L46)</f>
        <v>0</v>
      </c>
      <c r="AL46" s="114">
        <f>COUNTIFS($F$1:$F$1107,AL$40,$H$1:$H$1107,$L46)</f>
        <v>0</v>
      </c>
      <c r="AM46" s="114">
        <f>COUNTIFS($F$1:$F$1107,AM$40,$H$1:$H$1107,$L46)</f>
        <v>0</v>
      </c>
      <c r="AN46" s="114">
        <f>COUNTIFS($F$1:$F$1107,AN$40,$H$1:$H$1107,$L46)</f>
        <v>0</v>
      </c>
      <c r="AO46" s="114">
        <f>COUNTIFS($F$1:$F$1107,AO$40,$H$1:$H$1107,$L46)</f>
        <v>0</v>
      </c>
      <c r="AP46" s="114">
        <f>COUNTIFS($F$1:$F$1107,AP$40,$H$1:$H$1107,$L46)</f>
        <v>0</v>
      </c>
      <c r="AQ46" s="114">
        <f>COUNTIFS($F$1:$F$1107,AQ$40,$H$1:$H$1107,$L46)</f>
        <v>0</v>
      </c>
      <c r="AR46" s="114">
        <f>COUNTIFS($F$1:$F$1107,AR$40,$H$1:$H$1107,$L46)</f>
        <v>0</v>
      </c>
      <c r="AS46" s="114">
        <f>COUNTIFS($F$1:$F$1107,AS$40,$H$1:$H$1107,$L46)</f>
        <v>0</v>
      </c>
      <c r="AT46" s="114">
        <f>COUNTIFS($F$1:$F$1107,AT$40,$H$1:$H$1107,$L46)</f>
        <v>0</v>
      </c>
      <c r="AU46" s="114">
        <f>COUNTIFS($F$1:$F$1107,AU$40,$H$1:$H$1107,$L46)</f>
        <v>0</v>
      </c>
      <c r="AV46" s="114">
        <f>COUNTIFS($F$1:$F$1107,AV$40,$H$1:$H$1107,$L46)</f>
        <v>0</v>
      </c>
      <c r="AW46" s="115">
        <f>COUNTIFS($F$1:$F$1107,AW$40,$H$1:$H$1107,$L46)</f>
        <v>0</v>
      </c>
      <c r="AX46" s="111"/>
    </row>
    <row r="47" spans="1:52" s="9" customFormat="1" ht="24" hidden="1" customHeight="1">
      <c r="A47" s="9">
        <v>39</v>
      </c>
      <c r="B47" s="9">
        <v>39</v>
      </c>
      <c r="C47" s="9">
        <v>39</v>
      </c>
      <c r="D47" s="48"/>
      <c r="E47" s="49" t="s">
        <v>66</v>
      </c>
      <c r="F47" s="50"/>
      <c r="G47" s="51"/>
      <c r="H47" s="51"/>
      <c r="I47" s="51"/>
      <c r="J47" s="52"/>
      <c r="L47" s="112">
        <v>6</v>
      </c>
      <c r="M47" s="113">
        <f>COUNTIFS($F$1:$F$1107,M$40,$H$1:$H$1107,$L47)</f>
        <v>0</v>
      </c>
      <c r="N47" s="34">
        <f>COUNTIFS($F$1:$F$1107,N$40,$H$1:$H$1107,$L47)</f>
        <v>0</v>
      </c>
      <c r="O47" s="89">
        <f>COUNTIFS($F$1:$F$1107,O$40,$H$1:$H$1107,$L47)</f>
        <v>0</v>
      </c>
      <c r="P47" s="89">
        <f>COUNTIFS($F$1:$F$1107,P$40,$H$1:$H$1107,$L47)</f>
        <v>0</v>
      </c>
      <c r="Q47" s="89">
        <f>COUNTIFS($F$1:$F$1107,Q$40,$H$1:$H$1107,$L47)</f>
        <v>0</v>
      </c>
      <c r="R47" s="89">
        <f>COUNTIFS($F$1:$F$1107,R$40,$H$1:$H$1107,$L47)</f>
        <v>0</v>
      </c>
      <c r="S47" s="89">
        <f>COUNTIFS($F$1:$F$1107,S$40,$H$1:$H$1107,$L47)</f>
        <v>0</v>
      </c>
      <c r="T47" s="89">
        <f>COUNTIFS($F$1:$F$1107,T$40,$H$1:$H$1107,$L47)</f>
        <v>0</v>
      </c>
      <c r="U47" s="89">
        <f>COUNTIFS($F$1:$F$1107,U$40,$H$1:$H$1107,$L47)</f>
        <v>0</v>
      </c>
      <c r="V47" s="89">
        <f>COUNTIFS($F$1:$F$1107,V$40,$H$1:$H$1107,$L47)</f>
        <v>0</v>
      </c>
      <c r="W47" s="89">
        <f>COUNTIFS($F$1:$F$1107,W$40,$H$1:$H$1107,$L47)</f>
        <v>0</v>
      </c>
      <c r="X47" s="89">
        <f>COUNTIFS($F$1:$F$1107,X$40,$H$1:$H$1107,$L47)</f>
        <v>0</v>
      </c>
      <c r="Y47" s="89">
        <f>COUNTIFS($F$1:$F$1107,Y$40,$H$1:$H$1107,$L47)</f>
        <v>0</v>
      </c>
      <c r="Z47" s="89">
        <f>COUNTIFS($F$1:$F$1107,Z$40,$H$1:$H$1107,$L47)</f>
        <v>0</v>
      </c>
      <c r="AA47" s="89">
        <f>COUNTIFS($F$1:$F$1107,AA$40,$H$1:$H$1107,$L47)</f>
        <v>0</v>
      </c>
      <c r="AB47" s="89">
        <f>COUNTIFS($F$1:$F$1107,AB$40,$H$1:$H$1107,$L47)</f>
        <v>0</v>
      </c>
      <c r="AC47" s="89">
        <f>COUNTIFS($F$1:$F$1107,AC$40,$H$1:$H$1107,$L47)</f>
        <v>0</v>
      </c>
      <c r="AD47" s="114">
        <f>COUNTIFS($F$1:$F$1107,AD$40,$H$1:$H$1107,$L47)</f>
        <v>0</v>
      </c>
      <c r="AE47" s="114">
        <f>COUNTIFS($F$1:$F$1107,AE$40,$H$1:$H$1107,$L47)</f>
        <v>0</v>
      </c>
      <c r="AF47" s="114">
        <f>COUNTIFS($F$1:$F$1107,AF$40,$H$1:$H$1107,$L47)</f>
        <v>0</v>
      </c>
      <c r="AG47" s="114">
        <f>COUNTIFS($F$1:$F$1107,AG$40,$H$1:$H$1107,$L47)</f>
        <v>0</v>
      </c>
      <c r="AH47" s="114">
        <f>COUNTIFS($F$1:$F$1107,AH$40,$H$1:$H$1107,$L47)</f>
        <v>0</v>
      </c>
      <c r="AI47" s="114">
        <f>COUNTIFS($F$1:$F$1107,AI$40,$H$1:$H$1107,$L47)</f>
        <v>0</v>
      </c>
      <c r="AJ47" s="114">
        <f>COUNTIFS($F$1:$F$1107,AJ$40,$H$1:$H$1107,$L47)</f>
        <v>0</v>
      </c>
      <c r="AK47" s="114">
        <f>COUNTIFS($F$1:$F$1107,AK$40,$H$1:$H$1107,$L47)</f>
        <v>0</v>
      </c>
      <c r="AL47" s="114">
        <f>COUNTIFS($F$1:$F$1107,AL$40,$H$1:$H$1107,$L47)</f>
        <v>0</v>
      </c>
      <c r="AM47" s="114">
        <f>COUNTIFS($F$1:$F$1107,AM$40,$H$1:$H$1107,$L47)</f>
        <v>0</v>
      </c>
      <c r="AN47" s="114">
        <f>COUNTIFS($F$1:$F$1107,AN$40,$H$1:$H$1107,$L47)</f>
        <v>0</v>
      </c>
      <c r="AO47" s="114">
        <f>COUNTIFS($F$1:$F$1107,AO$40,$H$1:$H$1107,$L47)</f>
        <v>0</v>
      </c>
      <c r="AP47" s="114">
        <f>COUNTIFS($F$1:$F$1107,AP$40,$H$1:$H$1107,$L47)</f>
        <v>0</v>
      </c>
      <c r="AQ47" s="114">
        <f>COUNTIFS($F$1:$F$1107,AQ$40,$H$1:$H$1107,$L47)</f>
        <v>0</v>
      </c>
      <c r="AR47" s="114">
        <f>COUNTIFS($F$1:$F$1107,AR$40,$H$1:$H$1107,$L47)</f>
        <v>0</v>
      </c>
      <c r="AS47" s="114">
        <f>COUNTIFS($F$1:$F$1107,AS$40,$H$1:$H$1107,$L47)</f>
        <v>0</v>
      </c>
      <c r="AT47" s="114">
        <f>COUNTIFS($F$1:$F$1107,AT$40,$H$1:$H$1107,$L47)</f>
        <v>0</v>
      </c>
      <c r="AU47" s="114">
        <f>COUNTIFS($F$1:$F$1107,AU$40,$H$1:$H$1107,$L47)</f>
        <v>0</v>
      </c>
      <c r="AV47" s="114">
        <f>COUNTIFS($F$1:$F$1107,AV$40,$H$1:$H$1107,$L47)</f>
        <v>0</v>
      </c>
      <c r="AW47" s="115">
        <f>COUNTIFS($F$1:$F$1107,AW$40,$H$1:$H$1107,$L47)</f>
        <v>0</v>
      </c>
      <c r="AX47" s="111"/>
    </row>
    <row r="48" spans="1:52" s="9" customFormat="1" ht="24" hidden="1" customHeight="1">
      <c r="A48" s="9">
        <v>40</v>
      </c>
      <c r="B48" s="9">
        <v>40</v>
      </c>
      <c r="C48" s="9">
        <v>40</v>
      </c>
      <c r="D48" s="48"/>
      <c r="E48" s="49" t="s">
        <v>67</v>
      </c>
      <c r="F48" s="50"/>
      <c r="G48" s="51"/>
      <c r="H48" s="51"/>
      <c r="I48" s="51"/>
      <c r="J48" s="52"/>
      <c r="L48" s="112">
        <v>7</v>
      </c>
      <c r="M48" s="113">
        <f>COUNTIFS($F$1:$F$1107,M$40,$H$1:$H$1107,$L48)</f>
        <v>0</v>
      </c>
      <c r="N48" s="34">
        <f>COUNTIFS($F$1:$F$1107,N$40,$H$1:$H$1107,$L48)</f>
        <v>0</v>
      </c>
      <c r="O48" s="89">
        <f>COUNTIFS($F$1:$F$1107,O$40,$H$1:$H$1107,$L48)</f>
        <v>0</v>
      </c>
      <c r="P48" s="89">
        <f>COUNTIFS($F$1:$F$1107,P$40,$H$1:$H$1107,$L48)</f>
        <v>0</v>
      </c>
      <c r="Q48" s="89">
        <f>COUNTIFS($F$1:$F$1107,Q$40,$H$1:$H$1107,$L48)</f>
        <v>0</v>
      </c>
      <c r="R48" s="89">
        <f>COUNTIFS($F$1:$F$1107,R$40,$H$1:$H$1107,$L48)</f>
        <v>0</v>
      </c>
      <c r="S48" s="89">
        <f>COUNTIFS($F$1:$F$1107,S$40,$H$1:$H$1107,$L48)</f>
        <v>0</v>
      </c>
      <c r="T48" s="89">
        <f>COUNTIFS($F$1:$F$1107,T$40,$H$1:$H$1107,$L48)</f>
        <v>0</v>
      </c>
      <c r="U48" s="89">
        <f>COUNTIFS($F$1:$F$1107,U$40,$H$1:$H$1107,$L48)</f>
        <v>0</v>
      </c>
      <c r="V48" s="89">
        <f>COUNTIFS($F$1:$F$1107,V$40,$H$1:$H$1107,$L48)</f>
        <v>0</v>
      </c>
      <c r="W48" s="89">
        <f>COUNTIFS($F$1:$F$1107,W$40,$H$1:$H$1107,$L48)</f>
        <v>0</v>
      </c>
      <c r="X48" s="89">
        <f>COUNTIFS($F$1:$F$1107,X$40,$H$1:$H$1107,$L48)</f>
        <v>0</v>
      </c>
      <c r="Y48" s="89">
        <f>COUNTIFS($F$1:$F$1107,Y$40,$H$1:$H$1107,$L48)</f>
        <v>0</v>
      </c>
      <c r="Z48" s="89">
        <f>COUNTIFS($F$1:$F$1107,Z$40,$H$1:$H$1107,$L48)</f>
        <v>0</v>
      </c>
      <c r="AA48" s="89">
        <f>COUNTIFS($F$1:$F$1107,AA$40,$H$1:$H$1107,$L48)</f>
        <v>0</v>
      </c>
      <c r="AB48" s="89">
        <f>COUNTIFS($F$1:$F$1107,AB$40,$H$1:$H$1107,$L48)</f>
        <v>0</v>
      </c>
      <c r="AC48" s="89">
        <f>COUNTIFS($F$1:$F$1107,AC$40,$H$1:$H$1107,$L48)</f>
        <v>0</v>
      </c>
      <c r="AD48" s="114">
        <f>COUNTIFS($F$1:$F$1107,AD$40,$H$1:$H$1107,$L48)</f>
        <v>0</v>
      </c>
      <c r="AE48" s="114">
        <f>COUNTIFS($F$1:$F$1107,AE$40,$H$1:$H$1107,$L48)</f>
        <v>0</v>
      </c>
      <c r="AF48" s="114">
        <f>COUNTIFS($F$1:$F$1107,AF$40,$H$1:$H$1107,$L48)</f>
        <v>0</v>
      </c>
      <c r="AG48" s="114">
        <f>COUNTIFS($F$1:$F$1107,AG$40,$H$1:$H$1107,$L48)</f>
        <v>0</v>
      </c>
      <c r="AH48" s="114">
        <f>COUNTIFS($F$1:$F$1107,AH$40,$H$1:$H$1107,$L48)</f>
        <v>0</v>
      </c>
      <c r="AI48" s="114">
        <f>COUNTIFS($F$1:$F$1107,AI$40,$H$1:$H$1107,$L48)</f>
        <v>0</v>
      </c>
      <c r="AJ48" s="114">
        <f>COUNTIFS($F$1:$F$1107,AJ$40,$H$1:$H$1107,$L48)</f>
        <v>0</v>
      </c>
      <c r="AK48" s="114">
        <f>COUNTIFS($F$1:$F$1107,AK$40,$H$1:$H$1107,$L48)</f>
        <v>0</v>
      </c>
      <c r="AL48" s="114">
        <f>COUNTIFS($F$1:$F$1107,AL$40,$H$1:$H$1107,$L48)</f>
        <v>0</v>
      </c>
      <c r="AM48" s="114">
        <f>COUNTIFS($F$1:$F$1107,AM$40,$H$1:$H$1107,$L48)</f>
        <v>0</v>
      </c>
      <c r="AN48" s="114">
        <f>COUNTIFS($F$1:$F$1107,AN$40,$H$1:$H$1107,$L48)</f>
        <v>0</v>
      </c>
      <c r="AO48" s="114">
        <f>COUNTIFS($F$1:$F$1107,AO$40,$H$1:$H$1107,$L48)</f>
        <v>0</v>
      </c>
      <c r="AP48" s="114">
        <f>COUNTIFS($F$1:$F$1107,AP$40,$H$1:$H$1107,$L48)</f>
        <v>0</v>
      </c>
      <c r="AQ48" s="114">
        <f>COUNTIFS($F$1:$F$1107,AQ$40,$H$1:$H$1107,$L48)</f>
        <v>0</v>
      </c>
      <c r="AR48" s="114">
        <f>COUNTIFS($F$1:$F$1107,AR$40,$H$1:$H$1107,$L48)</f>
        <v>0</v>
      </c>
      <c r="AS48" s="114">
        <f>COUNTIFS($F$1:$F$1107,AS$40,$H$1:$H$1107,$L48)</f>
        <v>0</v>
      </c>
      <c r="AT48" s="114">
        <f>COUNTIFS($F$1:$F$1107,AT$40,$H$1:$H$1107,$L48)</f>
        <v>0</v>
      </c>
      <c r="AU48" s="114">
        <f>COUNTIFS($F$1:$F$1107,AU$40,$H$1:$H$1107,$L48)</f>
        <v>0</v>
      </c>
      <c r="AV48" s="114">
        <f>COUNTIFS($F$1:$F$1107,AV$40,$H$1:$H$1107,$L48)</f>
        <v>0</v>
      </c>
      <c r="AW48" s="115">
        <f>COUNTIFS($F$1:$F$1107,AW$40,$H$1:$H$1107,$L48)</f>
        <v>0</v>
      </c>
      <c r="AX48" s="111"/>
    </row>
    <row r="49" spans="1:51" s="9" customFormat="1" ht="24" hidden="1" customHeight="1">
      <c r="A49" s="9">
        <v>41</v>
      </c>
      <c r="B49" s="9">
        <v>41</v>
      </c>
      <c r="C49" s="9">
        <v>41</v>
      </c>
      <c r="D49" s="48"/>
      <c r="E49" s="49" t="s">
        <v>68</v>
      </c>
      <c r="F49" s="50"/>
      <c r="G49" s="51"/>
      <c r="H49" s="51"/>
      <c r="I49" s="51"/>
      <c r="J49" s="52"/>
      <c r="L49" s="112">
        <v>8</v>
      </c>
      <c r="M49" s="113">
        <f>COUNTIFS($F$1:$F$1107,M$40,$H$1:$H$1107,$L49)</f>
        <v>0</v>
      </c>
      <c r="N49" s="34">
        <f>COUNTIFS($F$1:$F$1107,N$40,$H$1:$H$1107,$L49)</f>
        <v>0</v>
      </c>
      <c r="O49" s="89">
        <f>COUNTIFS($F$1:$F$1107,O$40,$H$1:$H$1107,$L49)</f>
        <v>0</v>
      </c>
      <c r="P49" s="89">
        <f>COUNTIFS($F$1:$F$1107,P$40,$H$1:$H$1107,$L49)</f>
        <v>0</v>
      </c>
      <c r="Q49" s="89">
        <f>COUNTIFS($F$1:$F$1107,Q$40,$H$1:$H$1107,$L49)</f>
        <v>0</v>
      </c>
      <c r="R49" s="89">
        <f>COUNTIFS($F$1:$F$1107,R$40,$H$1:$H$1107,$L49)</f>
        <v>0</v>
      </c>
      <c r="S49" s="89">
        <f>COUNTIFS($F$1:$F$1107,S$40,$H$1:$H$1107,$L49)</f>
        <v>0</v>
      </c>
      <c r="T49" s="89">
        <f>COUNTIFS($F$1:$F$1107,T$40,$H$1:$H$1107,$L49)</f>
        <v>0</v>
      </c>
      <c r="U49" s="89">
        <f>COUNTIFS($F$1:$F$1107,U$40,$H$1:$H$1107,$L49)</f>
        <v>0</v>
      </c>
      <c r="V49" s="89">
        <f>COUNTIFS($F$1:$F$1107,V$40,$H$1:$H$1107,$L49)</f>
        <v>0</v>
      </c>
      <c r="W49" s="89">
        <f>COUNTIFS($F$1:$F$1107,W$40,$H$1:$H$1107,$L49)</f>
        <v>0</v>
      </c>
      <c r="X49" s="89">
        <f>COUNTIFS($F$1:$F$1107,X$40,$H$1:$H$1107,$L49)</f>
        <v>0</v>
      </c>
      <c r="Y49" s="89">
        <f>COUNTIFS($F$1:$F$1107,Y$40,$H$1:$H$1107,$L49)</f>
        <v>0</v>
      </c>
      <c r="Z49" s="89">
        <f>COUNTIFS($F$1:$F$1107,Z$40,$H$1:$H$1107,$L49)</f>
        <v>0</v>
      </c>
      <c r="AA49" s="89">
        <f>COUNTIFS($F$1:$F$1107,AA$40,$H$1:$H$1107,$L49)</f>
        <v>0</v>
      </c>
      <c r="AB49" s="89">
        <f>COUNTIFS($F$1:$F$1107,AB$40,$H$1:$H$1107,$L49)</f>
        <v>0</v>
      </c>
      <c r="AC49" s="89">
        <f>COUNTIFS($F$1:$F$1107,AC$40,$H$1:$H$1107,$L49)</f>
        <v>0</v>
      </c>
      <c r="AD49" s="114">
        <f>COUNTIFS($F$1:$F$1107,AD$40,$H$1:$H$1107,$L49)</f>
        <v>0</v>
      </c>
      <c r="AE49" s="114">
        <f>COUNTIFS($F$1:$F$1107,AE$40,$H$1:$H$1107,$L49)</f>
        <v>0</v>
      </c>
      <c r="AF49" s="114">
        <f>COUNTIFS($F$1:$F$1107,AF$40,$H$1:$H$1107,$L49)</f>
        <v>0</v>
      </c>
      <c r="AG49" s="114">
        <f>COUNTIFS($F$1:$F$1107,AG$40,$H$1:$H$1107,$L49)</f>
        <v>0</v>
      </c>
      <c r="AH49" s="114">
        <f>COUNTIFS($F$1:$F$1107,AH$40,$H$1:$H$1107,$L49)</f>
        <v>0</v>
      </c>
      <c r="AI49" s="114">
        <f>COUNTIFS($F$1:$F$1107,AI$40,$H$1:$H$1107,$L49)</f>
        <v>0</v>
      </c>
      <c r="AJ49" s="114">
        <f>COUNTIFS($F$1:$F$1107,AJ$40,$H$1:$H$1107,$L49)</f>
        <v>0</v>
      </c>
      <c r="AK49" s="114">
        <f>COUNTIFS($F$1:$F$1107,AK$40,$H$1:$H$1107,$L49)</f>
        <v>0</v>
      </c>
      <c r="AL49" s="114">
        <f>COUNTIFS($F$1:$F$1107,AL$40,$H$1:$H$1107,$L49)</f>
        <v>0</v>
      </c>
      <c r="AM49" s="114">
        <f>COUNTIFS($F$1:$F$1107,AM$40,$H$1:$H$1107,$L49)</f>
        <v>0</v>
      </c>
      <c r="AN49" s="114">
        <f>COUNTIFS($F$1:$F$1107,AN$40,$H$1:$H$1107,$L49)</f>
        <v>0</v>
      </c>
      <c r="AO49" s="114">
        <f>COUNTIFS($F$1:$F$1107,AO$40,$H$1:$H$1107,$L49)</f>
        <v>0</v>
      </c>
      <c r="AP49" s="114">
        <f>COUNTIFS($F$1:$F$1107,AP$40,$H$1:$H$1107,$L49)</f>
        <v>0</v>
      </c>
      <c r="AQ49" s="114">
        <f>COUNTIFS($F$1:$F$1107,AQ$40,$H$1:$H$1107,$L49)</f>
        <v>0</v>
      </c>
      <c r="AR49" s="114">
        <f>COUNTIFS($F$1:$F$1107,AR$40,$H$1:$H$1107,$L49)</f>
        <v>0</v>
      </c>
      <c r="AS49" s="114">
        <f>COUNTIFS($F$1:$F$1107,AS$40,$H$1:$H$1107,$L49)</f>
        <v>0</v>
      </c>
      <c r="AT49" s="114">
        <f>COUNTIFS($F$1:$F$1107,AT$40,$H$1:$H$1107,$L49)</f>
        <v>0</v>
      </c>
      <c r="AU49" s="114">
        <f>COUNTIFS($F$1:$F$1107,AU$40,$H$1:$H$1107,$L49)</f>
        <v>0</v>
      </c>
      <c r="AV49" s="114">
        <f>COUNTIFS($F$1:$F$1107,AV$40,$H$1:$H$1107,$L49)</f>
        <v>0</v>
      </c>
      <c r="AW49" s="115">
        <f>COUNTIFS($F$1:$F$1107,AW$40,$H$1:$H$1107,$L49)</f>
        <v>0</v>
      </c>
      <c r="AX49" s="111"/>
    </row>
    <row r="50" spans="1:51" s="9" customFormat="1" ht="24" hidden="1" customHeight="1">
      <c r="A50" s="9">
        <v>42</v>
      </c>
      <c r="B50" s="9">
        <v>42</v>
      </c>
      <c r="C50" s="9">
        <v>42</v>
      </c>
      <c r="D50" s="66"/>
      <c r="E50" s="49" t="s">
        <v>69</v>
      </c>
      <c r="F50" s="50"/>
      <c r="G50" s="51"/>
      <c r="H50" s="51"/>
      <c r="I50" s="51"/>
      <c r="J50" s="52"/>
      <c r="L50" s="112">
        <v>9</v>
      </c>
      <c r="M50" s="113">
        <f>COUNTIFS($F$1:$F$1107,M$40,$H$1:$H$1107,$L50)</f>
        <v>0</v>
      </c>
      <c r="N50" s="34">
        <f>COUNTIFS($F$1:$F$1107,N$40,$H$1:$H$1107,$L50)</f>
        <v>0</v>
      </c>
      <c r="O50" s="89">
        <f>COUNTIFS($F$1:$F$1107,O$40,$H$1:$H$1107,$L50)</f>
        <v>0</v>
      </c>
      <c r="P50" s="89">
        <f>COUNTIFS($F$1:$F$1107,P$40,$H$1:$H$1107,$L50)</f>
        <v>0</v>
      </c>
      <c r="Q50" s="89">
        <f>COUNTIFS($F$1:$F$1107,Q$40,$H$1:$H$1107,$L50)</f>
        <v>0</v>
      </c>
      <c r="R50" s="89">
        <f>COUNTIFS($F$1:$F$1107,R$40,$H$1:$H$1107,$L50)</f>
        <v>0</v>
      </c>
      <c r="S50" s="89">
        <f>COUNTIFS($F$1:$F$1107,S$40,$H$1:$H$1107,$L50)</f>
        <v>0</v>
      </c>
      <c r="T50" s="89">
        <f>COUNTIFS($F$1:$F$1107,T$40,$H$1:$H$1107,$L50)</f>
        <v>0</v>
      </c>
      <c r="U50" s="89">
        <f>COUNTIFS($F$1:$F$1107,U$40,$H$1:$H$1107,$L50)</f>
        <v>0</v>
      </c>
      <c r="V50" s="89">
        <f>COUNTIFS($F$1:$F$1107,V$40,$H$1:$H$1107,$L50)</f>
        <v>0</v>
      </c>
      <c r="W50" s="89">
        <f>COUNTIFS($F$1:$F$1107,W$40,$H$1:$H$1107,$L50)</f>
        <v>0</v>
      </c>
      <c r="X50" s="89">
        <f>COUNTIFS($F$1:$F$1107,X$40,$H$1:$H$1107,$L50)</f>
        <v>0</v>
      </c>
      <c r="Y50" s="89">
        <f>COUNTIFS($F$1:$F$1107,Y$40,$H$1:$H$1107,$L50)</f>
        <v>0</v>
      </c>
      <c r="Z50" s="89">
        <f>COUNTIFS($F$1:$F$1107,Z$40,$H$1:$H$1107,$L50)</f>
        <v>0</v>
      </c>
      <c r="AA50" s="89">
        <f>COUNTIFS($F$1:$F$1107,AA$40,$H$1:$H$1107,$L50)</f>
        <v>0</v>
      </c>
      <c r="AB50" s="89">
        <f>COUNTIFS($F$1:$F$1107,AB$40,$H$1:$H$1107,$L50)</f>
        <v>0</v>
      </c>
      <c r="AC50" s="89">
        <f>COUNTIFS($F$1:$F$1107,AC$40,$H$1:$H$1107,$L50)</f>
        <v>0</v>
      </c>
      <c r="AD50" s="114">
        <f>COUNTIFS($F$1:$F$1107,AD$40,$H$1:$H$1107,$L50)</f>
        <v>0</v>
      </c>
      <c r="AE50" s="114">
        <f>COUNTIFS($F$1:$F$1107,AE$40,$H$1:$H$1107,$L50)</f>
        <v>0</v>
      </c>
      <c r="AF50" s="114">
        <f>COUNTIFS($F$1:$F$1107,AF$40,$H$1:$H$1107,$L50)</f>
        <v>0</v>
      </c>
      <c r="AG50" s="114">
        <f>COUNTIFS($F$1:$F$1107,AG$40,$H$1:$H$1107,$L50)</f>
        <v>0</v>
      </c>
      <c r="AH50" s="114">
        <f>COUNTIFS($F$1:$F$1107,AH$40,$H$1:$H$1107,$L50)</f>
        <v>0</v>
      </c>
      <c r="AI50" s="114">
        <f>COUNTIFS($F$1:$F$1107,AI$40,$H$1:$H$1107,$L50)</f>
        <v>0</v>
      </c>
      <c r="AJ50" s="114">
        <f>COUNTIFS($F$1:$F$1107,AJ$40,$H$1:$H$1107,$L50)</f>
        <v>0</v>
      </c>
      <c r="AK50" s="114">
        <f>COUNTIFS($F$1:$F$1107,AK$40,$H$1:$H$1107,$L50)</f>
        <v>0</v>
      </c>
      <c r="AL50" s="114">
        <f>COUNTIFS($F$1:$F$1107,AL$40,$H$1:$H$1107,$L50)</f>
        <v>0</v>
      </c>
      <c r="AM50" s="114">
        <f>COUNTIFS($F$1:$F$1107,AM$40,$H$1:$H$1107,$L50)</f>
        <v>0</v>
      </c>
      <c r="AN50" s="114">
        <f>COUNTIFS($F$1:$F$1107,AN$40,$H$1:$H$1107,$L50)</f>
        <v>0</v>
      </c>
      <c r="AO50" s="114">
        <f>COUNTIFS($F$1:$F$1107,AO$40,$H$1:$H$1107,$L50)</f>
        <v>0</v>
      </c>
      <c r="AP50" s="114">
        <f>COUNTIFS($F$1:$F$1107,AP$40,$H$1:$H$1107,$L50)</f>
        <v>0</v>
      </c>
      <c r="AQ50" s="114">
        <f>COUNTIFS($F$1:$F$1107,AQ$40,$H$1:$H$1107,$L50)</f>
        <v>0</v>
      </c>
      <c r="AR50" s="114">
        <f>COUNTIFS($F$1:$F$1107,AR$40,$H$1:$H$1107,$L50)</f>
        <v>0</v>
      </c>
      <c r="AS50" s="114">
        <f>COUNTIFS($F$1:$F$1107,AS$40,$H$1:$H$1107,$L50)</f>
        <v>0</v>
      </c>
      <c r="AT50" s="114">
        <f>COUNTIFS($F$1:$F$1107,AT$40,$H$1:$H$1107,$L50)</f>
        <v>0</v>
      </c>
      <c r="AU50" s="114">
        <f>COUNTIFS($F$1:$F$1107,AU$40,$H$1:$H$1107,$L50)</f>
        <v>0</v>
      </c>
      <c r="AV50" s="114">
        <f>COUNTIFS($F$1:$F$1107,AV$40,$H$1:$H$1107,$L50)</f>
        <v>0</v>
      </c>
      <c r="AW50" s="115">
        <f>COUNTIFS($F$1:$F$1107,AW$40,$H$1:$H$1107,$L50)</f>
        <v>0</v>
      </c>
      <c r="AX50" s="111"/>
    </row>
    <row r="51" spans="1:51" s="9" customFormat="1" ht="24" hidden="1" customHeight="1">
      <c r="A51" s="9">
        <v>43</v>
      </c>
      <c r="B51" s="9">
        <v>43</v>
      </c>
      <c r="C51" s="9">
        <v>43</v>
      </c>
      <c r="D51" s="43" t="s">
        <v>28</v>
      </c>
      <c r="E51" s="49" t="s">
        <v>70</v>
      </c>
      <c r="F51" s="50"/>
      <c r="G51" s="51"/>
      <c r="H51" s="51"/>
      <c r="I51" s="51"/>
      <c r="J51" s="52"/>
      <c r="L51" s="112">
        <v>10</v>
      </c>
      <c r="M51" s="113">
        <f>COUNTIFS($F$1:$F$1107,M$40,$H$1:$H$1107,$L51)</f>
        <v>0</v>
      </c>
      <c r="N51" s="34">
        <f>COUNTIFS($F$1:$F$1107,N$40,$H$1:$H$1107,$L51)</f>
        <v>0</v>
      </c>
      <c r="O51" s="89">
        <f>COUNTIFS($F$1:$F$1107,O$40,$H$1:$H$1107,$L51)</f>
        <v>0</v>
      </c>
      <c r="P51" s="89">
        <f>COUNTIFS($F$1:$F$1107,P$40,$H$1:$H$1107,$L51)</f>
        <v>0</v>
      </c>
      <c r="Q51" s="89">
        <f>COUNTIFS($F$1:$F$1107,Q$40,$H$1:$H$1107,$L51)</f>
        <v>0</v>
      </c>
      <c r="R51" s="89">
        <f>COUNTIFS($F$1:$F$1107,R$40,$H$1:$H$1107,$L51)</f>
        <v>0</v>
      </c>
      <c r="S51" s="89">
        <f>COUNTIFS($F$1:$F$1107,S$40,$H$1:$H$1107,$L51)</f>
        <v>0</v>
      </c>
      <c r="T51" s="89">
        <f>COUNTIFS($F$1:$F$1107,T$40,$H$1:$H$1107,$L51)</f>
        <v>0</v>
      </c>
      <c r="U51" s="89">
        <f>COUNTIFS($F$1:$F$1107,U$40,$H$1:$H$1107,$L51)</f>
        <v>0</v>
      </c>
      <c r="V51" s="89">
        <f>COUNTIFS($F$1:$F$1107,V$40,$H$1:$H$1107,$L51)</f>
        <v>0</v>
      </c>
      <c r="W51" s="89">
        <f>COUNTIFS($F$1:$F$1107,W$40,$H$1:$H$1107,$L51)</f>
        <v>0</v>
      </c>
      <c r="X51" s="89">
        <f>COUNTIFS($F$1:$F$1107,X$40,$H$1:$H$1107,$L51)</f>
        <v>0</v>
      </c>
      <c r="Y51" s="89">
        <f>COUNTIFS($F$1:$F$1107,Y$40,$H$1:$H$1107,$L51)</f>
        <v>0</v>
      </c>
      <c r="Z51" s="89">
        <f>COUNTIFS($F$1:$F$1107,Z$40,$H$1:$H$1107,$L51)</f>
        <v>0</v>
      </c>
      <c r="AA51" s="89">
        <f>COUNTIFS($F$1:$F$1107,AA$40,$H$1:$H$1107,$L51)</f>
        <v>0</v>
      </c>
      <c r="AB51" s="89">
        <f>COUNTIFS($F$1:$F$1107,AB$40,$H$1:$H$1107,$L51)</f>
        <v>0</v>
      </c>
      <c r="AC51" s="89">
        <f>COUNTIFS($F$1:$F$1107,AC$40,$H$1:$H$1107,$L51)</f>
        <v>0</v>
      </c>
      <c r="AD51" s="114">
        <f>COUNTIFS($F$1:$F$1107,AD$40,$H$1:$H$1107,$L51)</f>
        <v>0</v>
      </c>
      <c r="AE51" s="114">
        <f>COUNTIFS($F$1:$F$1107,AE$40,$H$1:$H$1107,$L51)</f>
        <v>0</v>
      </c>
      <c r="AF51" s="114">
        <f>COUNTIFS($F$1:$F$1107,AF$40,$H$1:$H$1107,$L51)</f>
        <v>0</v>
      </c>
      <c r="AG51" s="114">
        <f>COUNTIFS($F$1:$F$1107,AG$40,$H$1:$H$1107,$L51)</f>
        <v>0</v>
      </c>
      <c r="AH51" s="114">
        <f>COUNTIFS($F$1:$F$1107,AH$40,$H$1:$H$1107,$L51)</f>
        <v>0</v>
      </c>
      <c r="AI51" s="114">
        <f>COUNTIFS($F$1:$F$1107,AI$40,$H$1:$H$1107,$L51)</f>
        <v>0</v>
      </c>
      <c r="AJ51" s="114">
        <f>COUNTIFS($F$1:$F$1107,AJ$40,$H$1:$H$1107,$L51)</f>
        <v>0</v>
      </c>
      <c r="AK51" s="114">
        <f>COUNTIFS($F$1:$F$1107,AK$40,$H$1:$H$1107,$L51)</f>
        <v>0</v>
      </c>
      <c r="AL51" s="114">
        <f>COUNTIFS($F$1:$F$1107,AL$40,$H$1:$H$1107,$L51)</f>
        <v>0</v>
      </c>
      <c r="AM51" s="114">
        <f>COUNTIFS($F$1:$F$1107,AM$40,$H$1:$H$1107,$L51)</f>
        <v>0</v>
      </c>
      <c r="AN51" s="114">
        <f>COUNTIFS($F$1:$F$1107,AN$40,$H$1:$H$1107,$L51)</f>
        <v>0</v>
      </c>
      <c r="AO51" s="114">
        <f>COUNTIFS($F$1:$F$1107,AO$40,$H$1:$H$1107,$L51)</f>
        <v>0</v>
      </c>
      <c r="AP51" s="114">
        <f>COUNTIFS($F$1:$F$1107,AP$40,$H$1:$H$1107,$L51)</f>
        <v>0</v>
      </c>
      <c r="AQ51" s="114">
        <f>COUNTIFS($F$1:$F$1107,AQ$40,$H$1:$H$1107,$L51)</f>
        <v>0</v>
      </c>
      <c r="AR51" s="114">
        <f>COUNTIFS($F$1:$F$1107,AR$40,$H$1:$H$1107,$L51)</f>
        <v>0</v>
      </c>
      <c r="AS51" s="114">
        <f>COUNTIFS($F$1:$F$1107,AS$40,$H$1:$H$1107,$L51)</f>
        <v>0</v>
      </c>
      <c r="AT51" s="114">
        <f>COUNTIFS($F$1:$F$1107,AT$40,$H$1:$H$1107,$L51)</f>
        <v>0</v>
      </c>
      <c r="AU51" s="114">
        <f>COUNTIFS($F$1:$F$1107,AU$40,$H$1:$H$1107,$L51)</f>
        <v>0</v>
      </c>
      <c r="AV51" s="114">
        <f>COUNTIFS($F$1:$F$1107,AV$40,$H$1:$H$1107,$L51)</f>
        <v>0</v>
      </c>
      <c r="AW51" s="115">
        <f>COUNTIFS($F$1:$F$1107,AW$40,$H$1:$H$1107,$L51)</f>
        <v>0</v>
      </c>
      <c r="AX51" s="111"/>
    </row>
    <row r="52" spans="1:51" s="9" customFormat="1" ht="24" hidden="1" customHeight="1">
      <c r="A52" s="9">
        <v>44</v>
      </c>
      <c r="B52" s="9">
        <v>44</v>
      </c>
      <c r="C52" s="9">
        <v>44</v>
      </c>
      <c r="D52" s="48"/>
      <c r="E52" s="49" t="s">
        <v>71</v>
      </c>
      <c r="F52" s="50"/>
      <c r="G52" s="51"/>
      <c r="H52" s="51"/>
      <c r="I52" s="51"/>
      <c r="J52" s="52"/>
      <c r="L52" s="112">
        <v>11</v>
      </c>
      <c r="M52" s="113">
        <f>COUNTIFS($F$1:$F$1107,M$40,$H$1:$H$1107,$L52)</f>
        <v>0</v>
      </c>
      <c r="N52" s="34">
        <f>COUNTIFS($F$1:$F$1107,N$40,$H$1:$H$1107,$L52)</f>
        <v>0</v>
      </c>
      <c r="O52" s="89">
        <f>COUNTIFS($F$1:$F$1107,O$40,$H$1:$H$1107,$L52)</f>
        <v>0</v>
      </c>
      <c r="P52" s="89">
        <f>COUNTIFS($F$1:$F$1107,P$40,$H$1:$H$1107,$L52)</f>
        <v>0</v>
      </c>
      <c r="Q52" s="89">
        <f>COUNTIFS($F$1:$F$1107,Q$40,$H$1:$H$1107,$L52)</f>
        <v>0</v>
      </c>
      <c r="R52" s="89">
        <f>COUNTIFS($F$1:$F$1107,R$40,$H$1:$H$1107,$L52)</f>
        <v>0</v>
      </c>
      <c r="S52" s="89">
        <f>COUNTIFS($F$1:$F$1107,S$40,$H$1:$H$1107,$L52)</f>
        <v>0</v>
      </c>
      <c r="T52" s="89">
        <f>COUNTIFS($F$1:$F$1107,T$40,$H$1:$H$1107,$L52)</f>
        <v>0</v>
      </c>
      <c r="U52" s="89">
        <f>COUNTIFS($F$1:$F$1107,U$40,$H$1:$H$1107,$L52)</f>
        <v>0</v>
      </c>
      <c r="V52" s="89">
        <f>COUNTIFS($F$1:$F$1107,V$40,$H$1:$H$1107,$L52)</f>
        <v>0</v>
      </c>
      <c r="W52" s="89">
        <f>COUNTIFS($F$1:$F$1107,W$40,$H$1:$H$1107,$L52)</f>
        <v>0</v>
      </c>
      <c r="X52" s="89">
        <f>COUNTIFS($F$1:$F$1107,X$40,$H$1:$H$1107,$L52)</f>
        <v>0</v>
      </c>
      <c r="Y52" s="89">
        <f>COUNTIFS($F$1:$F$1107,Y$40,$H$1:$H$1107,$L52)</f>
        <v>0</v>
      </c>
      <c r="Z52" s="89">
        <f>COUNTIFS($F$1:$F$1107,Z$40,$H$1:$H$1107,$L52)</f>
        <v>0</v>
      </c>
      <c r="AA52" s="89">
        <f>COUNTIFS($F$1:$F$1107,AA$40,$H$1:$H$1107,$L52)</f>
        <v>0</v>
      </c>
      <c r="AB52" s="89">
        <f>COUNTIFS($F$1:$F$1107,AB$40,$H$1:$H$1107,$L52)</f>
        <v>0</v>
      </c>
      <c r="AC52" s="89">
        <f>COUNTIFS($F$1:$F$1107,AC$40,$H$1:$H$1107,$L52)</f>
        <v>0</v>
      </c>
      <c r="AD52" s="114">
        <f>COUNTIFS($F$1:$F$1107,AD$40,$H$1:$H$1107,$L52)</f>
        <v>0</v>
      </c>
      <c r="AE52" s="114">
        <f>COUNTIFS($F$1:$F$1107,AE$40,$H$1:$H$1107,$L52)</f>
        <v>0</v>
      </c>
      <c r="AF52" s="114">
        <f>COUNTIFS($F$1:$F$1107,AF$40,$H$1:$H$1107,$L52)</f>
        <v>0</v>
      </c>
      <c r="AG52" s="114">
        <f>COUNTIFS($F$1:$F$1107,AG$40,$H$1:$H$1107,$L52)</f>
        <v>0</v>
      </c>
      <c r="AH52" s="114">
        <f>COUNTIFS($F$1:$F$1107,AH$40,$H$1:$H$1107,$L52)</f>
        <v>0</v>
      </c>
      <c r="AI52" s="114">
        <f>COUNTIFS($F$1:$F$1107,AI$40,$H$1:$H$1107,$L52)</f>
        <v>0</v>
      </c>
      <c r="AJ52" s="114">
        <f>COUNTIFS($F$1:$F$1107,AJ$40,$H$1:$H$1107,$L52)</f>
        <v>0</v>
      </c>
      <c r="AK52" s="114">
        <f>COUNTIFS($F$1:$F$1107,AK$40,$H$1:$H$1107,$L52)</f>
        <v>0</v>
      </c>
      <c r="AL52" s="114">
        <f>COUNTIFS($F$1:$F$1107,AL$40,$H$1:$H$1107,$L52)</f>
        <v>0</v>
      </c>
      <c r="AM52" s="114">
        <f>COUNTIFS($F$1:$F$1107,AM$40,$H$1:$H$1107,$L52)</f>
        <v>0</v>
      </c>
      <c r="AN52" s="114">
        <f>COUNTIFS($F$1:$F$1107,AN$40,$H$1:$H$1107,$L52)</f>
        <v>0</v>
      </c>
      <c r="AO52" s="114">
        <f>COUNTIFS($F$1:$F$1107,AO$40,$H$1:$H$1107,$L52)</f>
        <v>0</v>
      </c>
      <c r="AP52" s="114">
        <f>COUNTIFS($F$1:$F$1107,AP$40,$H$1:$H$1107,$L52)</f>
        <v>0</v>
      </c>
      <c r="AQ52" s="114">
        <f>COUNTIFS($F$1:$F$1107,AQ$40,$H$1:$H$1107,$L52)</f>
        <v>0</v>
      </c>
      <c r="AR52" s="114">
        <f>COUNTIFS($F$1:$F$1107,AR$40,$H$1:$H$1107,$L52)</f>
        <v>0</v>
      </c>
      <c r="AS52" s="114">
        <f>COUNTIFS($F$1:$F$1107,AS$40,$H$1:$H$1107,$L52)</f>
        <v>0</v>
      </c>
      <c r="AT52" s="114">
        <f>COUNTIFS($F$1:$F$1107,AT$40,$H$1:$H$1107,$L52)</f>
        <v>0</v>
      </c>
      <c r="AU52" s="114">
        <f>COUNTIFS($F$1:$F$1107,AU$40,$H$1:$H$1107,$L52)</f>
        <v>0</v>
      </c>
      <c r="AV52" s="114">
        <f>COUNTIFS($F$1:$F$1107,AV$40,$H$1:$H$1107,$L52)</f>
        <v>0</v>
      </c>
      <c r="AW52" s="115">
        <f>COUNTIFS($F$1:$F$1107,AW$40,$H$1:$H$1107,$L52)</f>
        <v>0</v>
      </c>
      <c r="AX52" s="111"/>
    </row>
    <row r="53" spans="1:51" s="9" customFormat="1" ht="24" hidden="1" customHeight="1">
      <c r="A53" s="9">
        <v>45</v>
      </c>
      <c r="B53" s="9">
        <v>45</v>
      </c>
      <c r="C53" s="9">
        <v>45</v>
      </c>
      <c r="D53" s="48"/>
      <c r="E53" s="49" t="s">
        <v>72</v>
      </c>
      <c r="F53" s="50"/>
      <c r="G53" s="51"/>
      <c r="H53" s="51"/>
      <c r="I53" s="51"/>
      <c r="J53" s="52"/>
      <c r="L53" s="112">
        <v>12</v>
      </c>
      <c r="M53" s="113">
        <f>COUNTIFS($F$1:$F$1107,M$40,$H$1:$H$1107,$L53)</f>
        <v>0</v>
      </c>
      <c r="N53" s="34">
        <f>COUNTIFS($F$1:$F$1107,N$40,$H$1:$H$1107,$L53)</f>
        <v>0</v>
      </c>
      <c r="O53" s="89">
        <f>COUNTIFS($F$1:$F$1107,O$40,$H$1:$H$1107,$L53)</f>
        <v>0</v>
      </c>
      <c r="P53" s="89">
        <f>COUNTIFS($F$1:$F$1107,P$40,$H$1:$H$1107,$L53)</f>
        <v>0</v>
      </c>
      <c r="Q53" s="89">
        <f>COUNTIFS($F$1:$F$1107,Q$40,$H$1:$H$1107,$L53)</f>
        <v>0</v>
      </c>
      <c r="R53" s="89">
        <f>COUNTIFS($F$1:$F$1107,R$40,$H$1:$H$1107,$L53)</f>
        <v>0</v>
      </c>
      <c r="S53" s="89">
        <f>COUNTIFS($F$1:$F$1107,S$40,$H$1:$H$1107,$L53)</f>
        <v>0</v>
      </c>
      <c r="T53" s="89">
        <f>COUNTIFS($F$1:$F$1107,T$40,$H$1:$H$1107,$L53)</f>
        <v>0</v>
      </c>
      <c r="U53" s="89">
        <f>COUNTIFS($F$1:$F$1107,U$40,$H$1:$H$1107,$L53)</f>
        <v>0</v>
      </c>
      <c r="V53" s="89">
        <f>COUNTIFS($F$1:$F$1107,V$40,$H$1:$H$1107,$L53)</f>
        <v>0</v>
      </c>
      <c r="W53" s="89">
        <f>COUNTIFS($F$1:$F$1107,W$40,$H$1:$H$1107,$L53)</f>
        <v>0</v>
      </c>
      <c r="X53" s="89">
        <f>COUNTIFS($F$1:$F$1107,X$40,$H$1:$H$1107,$L53)</f>
        <v>0</v>
      </c>
      <c r="Y53" s="89">
        <f>COUNTIFS($F$1:$F$1107,Y$40,$H$1:$H$1107,$L53)</f>
        <v>0</v>
      </c>
      <c r="Z53" s="89">
        <f>COUNTIFS($F$1:$F$1107,Z$40,$H$1:$H$1107,$L53)</f>
        <v>0</v>
      </c>
      <c r="AA53" s="89">
        <f>COUNTIFS($F$1:$F$1107,AA$40,$H$1:$H$1107,$L53)</f>
        <v>0</v>
      </c>
      <c r="AB53" s="89">
        <f>COUNTIFS($F$1:$F$1107,AB$40,$H$1:$H$1107,$L53)</f>
        <v>0</v>
      </c>
      <c r="AC53" s="89">
        <f>COUNTIFS($F$1:$F$1107,AC$40,$H$1:$H$1107,$L53)</f>
        <v>0</v>
      </c>
      <c r="AD53" s="114">
        <f>COUNTIFS($F$1:$F$1107,AD$40,$H$1:$H$1107,$L53)</f>
        <v>0</v>
      </c>
      <c r="AE53" s="114">
        <f>COUNTIFS($F$1:$F$1107,AE$40,$H$1:$H$1107,$L53)</f>
        <v>0</v>
      </c>
      <c r="AF53" s="114">
        <f>COUNTIFS($F$1:$F$1107,AF$40,$H$1:$H$1107,$L53)</f>
        <v>0</v>
      </c>
      <c r="AG53" s="114">
        <f>COUNTIFS($F$1:$F$1107,AG$40,$H$1:$H$1107,$L53)</f>
        <v>0</v>
      </c>
      <c r="AH53" s="114">
        <f>COUNTIFS($F$1:$F$1107,AH$40,$H$1:$H$1107,$L53)</f>
        <v>0</v>
      </c>
      <c r="AI53" s="114">
        <f>COUNTIFS($F$1:$F$1107,AI$40,$H$1:$H$1107,$L53)</f>
        <v>0</v>
      </c>
      <c r="AJ53" s="114">
        <f>COUNTIFS($F$1:$F$1107,AJ$40,$H$1:$H$1107,$L53)</f>
        <v>0</v>
      </c>
      <c r="AK53" s="114">
        <f>COUNTIFS($F$1:$F$1107,AK$40,$H$1:$H$1107,$L53)</f>
        <v>0</v>
      </c>
      <c r="AL53" s="114">
        <f>COUNTIFS($F$1:$F$1107,AL$40,$H$1:$H$1107,$L53)</f>
        <v>0</v>
      </c>
      <c r="AM53" s="114">
        <f>COUNTIFS($F$1:$F$1107,AM$40,$H$1:$H$1107,$L53)</f>
        <v>0</v>
      </c>
      <c r="AN53" s="114">
        <f>COUNTIFS($F$1:$F$1107,AN$40,$H$1:$H$1107,$L53)</f>
        <v>0</v>
      </c>
      <c r="AO53" s="114">
        <f>COUNTIFS($F$1:$F$1107,AO$40,$H$1:$H$1107,$L53)</f>
        <v>0</v>
      </c>
      <c r="AP53" s="114">
        <f>COUNTIFS($F$1:$F$1107,AP$40,$H$1:$H$1107,$L53)</f>
        <v>0</v>
      </c>
      <c r="AQ53" s="114">
        <f>COUNTIFS($F$1:$F$1107,AQ$40,$H$1:$H$1107,$L53)</f>
        <v>0</v>
      </c>
      <c r="AR53" s="114">
        <f>COUNTIFS($F$1:$F$1107,AR$40,$H$1:$H$1107,$L53)</f>
        <v>0</v>
      </c>
      <c r="AS53" s="114">
        <f>COUNTIFS($F$1:$F$1107,AS$40,$H$1:$H$1107,$L53)</f>
        <v>0</v>
      </c>
      <c r="AT53" s="114">
        <f>COUNTIFS($F$1:$F$1107,AT$40,$H$1:$H$1107,$L53)</f>
        <v>0</v>
      </c>
      <c r="AU53" s="114">
        <f>COUNTIFS($F$1:$F$1107,AU$40,$H$1:$H$1107,$L53)</f>
        <v>0</v>
      </c>
      <c r="AV53" s="114">
        <f>COUNTIFS($F$1:$F$1107,AV$40,$H$1:$H$1107,$L53)</f>
        <v>0</v>
      </c>
      <c r="AW53" s="115">
        <f>COUNTIFS($F$1:$F$1107,AW$40,$H$1:$H$1107,$L53)</f>
        <v>0</v>
      </c>
      <c r="AX53" s="111"/>
    </row>
    <row r="54" spans="1:51" s="9" customFormat="1" ht="24" hidden="1" customHeight="1">
      <c r="A54" s="9">
        <v>46</v>
      </c>
      <c r="B54" s="9">
        <v>46</v>
      </c>
      <c r="C54" s="9">
        <v>46</v>
      </c>
      <c r="D54" s="48"/>
      <c r="E54" s="49" t="s">
        <v>73</v>
      </c>
      <c r="F54" s="50"/>
      <c r="G54" s="51"/>
      <c r="H54" s="51"/>
      <c r="I54" s="51"/>
      <c r="J54" s="52"/>
      <c r="L54" s="116">
        <v>13</v>
      </c>
      <c r="M54" s="117">
        <f>COUNTIFS($F$1:$F$1107,M$40,$H$1:$H$1107,$L54)</f>
        <v>0</v>
      </c>
      <c r="N54" s="55">
        <f>COUNTIFS($F$1:$F$1107,N$40,$H$1:$H$1107,$L54)</f>
        <v>0</v>
      </c>
      <c r="O54" s="94">
        <f>COUNTIFS($F$1:$F$1107,O$40,$H$1:$H$1107,$L54)</f>
        <v>0</v>
      </c>
      <c r="P54" s="94">
        <f>COUNTIFS($F$1:$F$1107,P$40,$H$1:$H$1107,$L54)</f>
        <v>0</v>
      </c>
      <c r="Q54" s="94">
        <f>COUNTIFS($F$1:$F$1107,Q$40,$H$1:$H$1107,$L54)</f>
        <v>0</v>
      </c>
      <c r="R54" s="94">
        <f>COUNTIFS($F$1:$F$1107,R$40,$H$1:$H$1107,$L54)</f>
        <v>0</v>
      </c>
      <c r="S54" s="94">
        <f>COUNTIFS($F$1:$F$1107,S$40,$H$1:$H$1107,$L54)</f>
        <v>0</v>
      </c>
      <c r="T54" s="94">
        <f>COUNTIFS($F$1:$F$1107,T$40,$H$1:$H$1107,$L54)</f>
        <v>0</v>
      </c>
      <c r="U54" s="94">
        <f>COUNTIFS($F$1:$F$1107,U$40,$H$1:$H$1107,$L54)</f>
        <v>0</v>
      </c>
      <c r="V54" s="94">
        <f>COUNTIFS($F$1:$F$1107,V$40,$H$1:$H$1107,$L54)</f>
        <v>0</v>
      </c>
      <c r="W54" s="94">
        <f>COUNTIFS($F$1:$F$1107,W$40,$H$1:$H$1107,$L54)</f>
        <v>0</v>
      </c>
      <c r="X54" s="94">
        <f>COUNTIFS($F$1:$F$1107,X$40,$H$1:$H$1107,$L54)</f>
        <v>0</v>
      </c>
      <c r="Y54" s="94">
        <f>COUNTIFS($F$1:$F$1107,Y$40,$H$1:$H$1107,$L54)</f>
        <v>0</v>
      </c>
      <c r="Z54" s="94">
        <f>COUNTIFS($F$1:$F$1107,Z$40,$H$1:$H$1107,$L54)</f>
        <v>0</v>
      </c>
      <c r="AA54" s="94">
        <f>COUNTIFS($F$1:$F$1107,AA$40,$H$1:$H$1107,$L54)</f>
        <v>0</v>
      </c>
      <c r="AB54" s="94">
        <f>COUNTIFS($F$1:$F$1107,AB$40,$H$1:$H$1107,$L54)</f>
        <v>0</v>
      </c>
      <c r="AC54" s="94">
        <f>COUNTIFS($F$1:$F$1107,AC$40,$H$1:$H$1107,$L54)</f>
        <v>0</v>
      </c>
      <c r="AD54" s="118">
        <f>COUNTIFS($F$1:$F$1107,AD$40,$H$1:$H$1107,$L54)</f>
        <v>0</v>
      </c>
      <c r="AE54" s="118">
        <f>COUNTIFS($F$1:$F$1107,AE$40,$H$1:$H$1107,$L54)</f>
        <v>0</v>
      </c>
      <c r="AF54" s="118">
        <f>COUNTIFS($F$1:$F$1107,AF$40,$H$1:$H$1107,$L54)</f>
        <v>0</v>
      </c>
      <c r="AG54" s="118">
        <f>COUNTIFS($F$1:$F$1107,AG$40,$H$1:$H$1107,$L54)</f>
        <v>0</v>
      </c>
      <c r="AH54" s="118">
        <f>COUNTIFS($F$1:$F$1107,AH$40,$H$1:$H$1107,$L54)</f>
        <v>0</v>
      </c>
      <c r="AI54" s="118">
        <f>COUNTIFS($F$1:$F$1107,AI$40,$H$1:$H$1107,$L54)</f>
        <v>0</v>
      </c>
      <c r="AJ54" s="118">
        <f>COUNTIFS($F$1:$F$1107,AJ$40,$H$1:$H$1107,$L54)</f>
        <v>0</v>
      </c>
      <c r="AK54" s="118">
        <f>COUNTIFS($F$1:$F$1107,AK$40,$H$1:$H$1107,$L54)</f>
        <v>0</v>
      </c>
      <c r="AL54" s="118">
        <f>COUNTIFS($F$1:$F$1107,AL$40,$H$1:$H$1107,$L54)</f>
        <v>0</v>
      </c>
      <c r="AM54" s="118">
        <f>COUNTIFS($F$1:$F$1107,AM$40,$H$1:$H$1107,$L54)</f>
        <v>0</v>
      </c>
      <c r="AN54" s="118">
        <f>COUNTIFS($F$1:$F$1107,AN$40,$H$1:$H$1107,$L54)</f>
        <v>0</v>
      </c>
      <c r="AO54" s="118">
        <f>COUNTIFS($F$1:$F$1107,AO$40,$H$1:$H$1107,$L54)</f>
        <v>0</v>
      </c>
      <c r="AP54" s="118">
        <f>COUNTIFS($F$1:$F$1107,AP$40,$H$1:$H$1107,$L54)</f>
        <v>0</v>
      </c>
      <c r="AQ54" s="118">
        <f>COUNTIFS($F$1:$F$1107,AQ$40,$H$1:$H$1107,$L54)</f>
        <v>0</v>
      </c>
      <c r="AR54" s="118">
        <f>COUNTIFS($F$1:$F$1107,AR$40,$H$1:$H$1107,$L54)</f>
        <v>0</v>
      </c>
      <c r="AS54" s="118">
        <f>COUNTIFS($F$1:$F$1107,AS$40,$H$1:$H$1107,$L54)</f>
        <v>0</v>
      </c>
      <c r="AT54" s="118">
        <f>COUNTIFS($F$1:$F$1107,AT$40,$H$1:$H$1107,$L54)</f>
        <v>0</v>
      </c>
      <c r="AU54" s="118">
        <f>COUNTIFS($F$1:$F$1107,AU$40,$H$1:$H$1107,$L54)</f>
        <v>0</v>
      </c>
      <c r="AV54" s="118">
        <f>COUNTIFS($F$1:$F$1107,AV$40,$H$1:$H$1107,$L54)</f>
        <v>0</v>
      </c>
      <c r="AW54" s="119">
        <f>COUNTIFS($F$1:$F$1107,AW$40,$H$1:$H$1107,$L54)</f>
        <v>0</v>
      </c>
      <c r="AX54" s="111"/>
    </row>
    <row r="55" spans="1:51" s="9" customFormat="1" ht="24" hidden="1" customHeight="1">
      <c r="A55" s="9">
        <v>47</v>
      </c>
      <c r="B55" s="9">
        <v>47</v>
      </c>
      <c r="C55" s="9">
        <v>47</v>
      </c>
      <c r="D55" s="48"/>
      <c r="E55" s="49" t="s">
        <v>74</v>
      </c>
      <c r="F55" s="50"/>
      <c r="G55" s="51"/>
      <c r="H55" s="51"/>
      <c r="I55" s="51"/>
      <c r="J55" s="52"/>
      <c r="AY55" s="9">
        <f>SUM(M41:AW54)</f>
        <v>0</v>
      </c>
    </row>
    <row r="56" spans="1:51" s="9" customFormat="1" ht="24" hidden="1" customHeight="1">
      <c r="A56" s="9">
        <v>48</v>
      </c>
      <c r="B56" s="9">
        <v>48</v>
      </c>
      <c r="C56" s="9">
        <v>48</v>
      </c>
      <c r="D56" s="48"/>
      <c r="E56" s="49" t="s">
        <v>75</v>
      </c>
      <c r="F56" s="50"/>
      <c r="G56" s="51"/>
      <c r="H56" s="51"/>
      <c r="I56" s="51"/>
      <c r="J56" s="52"/>
      <c r="L56" s="57" t="s">
        <v>76</v>
      </c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58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 s="98" t="s">
        <v>4</v>
      </c>
      <c r="AS56" s="99"/>
      <c r="AT56" s="99"/>
      <c r="AU56" s="99"/>
      <c r="AV56" s="99"/>
      <c r="AW56" s="99"/>
      <c r="AX56" s="82"/>
    </row>
    <row r="57" spans="1:51" s="9" customFormat="1" ht="24" hidden="1" customHeight="1">
      <c r="A57" s="9">
        <v>49</v>
      </c>
      <c r="B57" s="9">
        <v>49</v>
      </c>
      <c r="C57" s="9">
        <v>49</v>
      </c>
      <c r="D57" s="48"/>
      <c r="E57" s="49" t="s">
        <v>77</v>
      </c>
      <c r="F57" s="50"/>
      <c r="G57" s="51"/>
      <c r="H57" s="51"/>
      <c r="I57" s="51"/>
      <c r="J57" s="52"/>
      <c r="L57" s="83" t="s">
        <v>78</v>
      </c>
      <c r="M57" s="120">
        <v>17</v>
      </c>
      <c r="N57" s="120">
        <v>18</v>
      </c>
      <c r="O57" s="120">
        <v>19</v>
      </c>
      <c r="P57" s="120">
        <v>20</v>
      </c>
      <c r="Q57" s="120">
        <v>21</v>
      </c>
      <c r="R57" s="120">
        <v>22</v>
      </c>
      <c r="S57" s="120">
        <v>23</v>
      </c>
      <c r="T57" s="120">
        <v>24</v>
      </c>
      <c r="U57" s="120">
        <v>25</v>
      </c>
      <c r="V57" s="120">
        <v>26</v>
      </c>
      <c r="W57" s="120">
        <v>27</v>
      </c>
      <c r="X57" s="120">
        <v>28</v>
      </c>
      <c r="Y57" s="120">
        <v>29</v>
      </c>
      <c r="Z57" s="120">
        <v>30</v>
      </c>
      <c r="AA57" s="120">
        <v>31</v>
      </c>
      <c r="AB57" s="120">
        <v>32</v>
      </c>
      <c r="AC57" s="120">
        <v>33</v>
      </c>
      <c r="AD57" s="121">
        <v>34</v>
      </c>
      <c r="AE57" s="121">
        <v>35</v>
      </c>
      <c r="AF57" s="121">
        <v>36</v>
      </c>
      <c r="AG57" s="121">
        <v>37</v>
      </c>
      <c r="AH57" s="121">
        <v>38</v>
      </c>
      <c r="AI57" s="121">
        <v>39</v>
      </c>
      <c r="AJ57" s="121">
        <v>40</v>
      </c>
      <c r="AK57" s="121">
        <v>41</v>
      </c>
      <c r="AL57" s="121">
        <v>42</v>
      </c>
      <c r="AM57" s="121">
        <v>43</v>
      </c>
      <c r="AN57" s="121">
        <v>44</v>
      </c>
      <c r="AO57" s="121">
        <v>45</v>
      </c>
      <c r="AP57" s="121">
        <v>46</v>
      </c>
      <c r="AQ57" s="121">
        <v>47</v>
      </c>
      <c r="AR57" s="121">
        <v>48</v>
      </c>
      <c r="AS57" s="121">
        <v>49</v>
      </c>
      <c r="AT57" s="121">
        <v>50</v>
      </c>
      <c r="AU57" s="121">
        <v>51</v>
      </c>
      <c r="AV57" s="121">
        <v>52</v>
      </c>
      <c r="AW57" s="122">
        <v>53</v>
      </c>
      <c r="AX57" s="123"/>
    </row>
    <row r="58" spans="1:51" s="9" customFormat="1" ht="24" hidden="1" customHeight="1">
      <c r="A58" s="9">
        <v>50</v>
      </c>
      <c r="B58" s="9">
        <v>50</v>
      </c>
      <c r="C58" s="9">
        <v>50</v>
      </c>
      <c r="D58" s="48"/>
      <c r="E58" s="49" t="s">
        <v>79</v>
      </c>
      <c r="F58" s="50"/>
      <c r="G58" s="51"/>
      <c r="H58" s="51"/>
      <c r="I58" s="51"/>
      <c r="J58" s="52"/>
      <c r="L58" s="124">
        <v>1</v>
      </c>
      <c r="M58" s="34">
        <f>COUNTIFS($F$1:$F$1107,M$57,$I$1:$I$1107,$L58)</f>
        <v>0</v>
      </c>
      <c r="N58" s="34">
        <f>COUNTIFS($F$1:$F$1107,N$57,$I$1:$I$1107,$L58)</f>
        <v>0</v>
      </c>
      <c r="O58" s="34">
        <f>COUNTIFS($F$1:$F$1107,O$57,$I$1:$I$1107,$L58)</f>
        <v>0</v>
      </c>
      <c r="P58" s="34">
        <f>COUNTIFS($F$1:$F$1107,P$57,$I$1:$I$1107,$L58)</f>
        <v>0</v>
      </c>
      <c r="Q58" s="34">
        <f>COUNTIFS($F$1:$F$1107,Q$57,$I$1:$I$1107,$L58)</f>
        <v>0</v>
      </c>
      <c r="R58" s="34">
        <f>COUNTIFS($F$1:$F$1107,R$57,$I$1:$I$1107,$L58)</f>
        <v>0</v>
      </c>
      <c r="S58" s="34">
        <f>COUNTIFS($F$1:$F$1107,S$57,$I$1:$I$1107,$L58)</f>
        <v>0</v>
      </c>
      <c r="T58" s="34">
        <f>COUNTIFS($F$1:$F$1107,T$57,$I$1:$I$1107,$L58)</f>
        <v>0</v>
      </c>
      <c r="U58" s="34">
        <f>COUNTIFS($F$1:$F$1107,U$57,$I$1:$I$1107,$L58)</f>
        <v>0</v>
      </c>
      <c r="V58" s="34">
        <f>COUNTIFS($F$1:$F$1107,V$57,$I$1:$I$1107,$L58)</f>
        <v>0</v>
      </c>
      <c r="W58" s="34">
        <f>COUNTIFS($F$1:$F$1107,W$57,$I$1:$I$1107,$L58)</f>
        <v>0</v>
      </c>
      <c r="X58" s="34">
        <f>COUNTIFS($F$1:$F$1107,X$57,$I$1:$I$1107,$L58)</f>
        <v>0</v>
      </c>
      <c r="Y58" s="34">
        <f>COUNTIFS($F$1:$F$1107,Y$57,$I$1:$I$1107,$L58)</f>
        <v>0</v>
      </c>
      <c r="Z58" s="34">
        <f>COUNTIFS($F$1:$F$1107,Z$57,$I$1:$I$1107,$L58)</f>
        <v>0</v>
      </c>
      <c r="AA58" s="34">
        <f>COUNTIFS($F$1:$F$1107,AA$57,$I$1:$I$1107,$L58)</f>
        <v>0</v>
      </c>
      <c r="AB58" s="34">
        <f>COUNTIFS($F$1:$F$1107,AB$57,$I$1:$I$1107,$L58)</f>
        <v>0</v>
      </c>
      <c r="AC58" s="34">
        <f>COUNTIFS($F$1:$F$1107,AC$57,$I$1:$I$1107,$L58)</f>
        <v>0</v>
      </c>
      <c r="AD58" s="125">
        <f>COUNTIFS($F$1:$F$1107,AD$57,$I$1:$I$1107,$L58)</f>
        <v>0</v>
      </c>
      <c r="AE58" s="125">
        <f>COUNTIFS($F$1:$F$1107,AE$57,$I$1:$I$1107,$L58)</f>
        <v>0</v>
      </c>
      <c r="AF58" s="125">
        <f>COUNTIFS($F$1:$F$1107,AF$57,$I$1:$I$1107,$L58)</f>
        <v>0</v>
      </c>
      <c r="AG58" s="125">
        <f>COUNTIFS($F$1:$F$1107,AG$57,$I$1:$I$1107,$L58)</f>
        <v>0</v>
      </c>
      <c r="AH58" s="125">
        <f>COUNTIFS($F$1:$F$1107,AH$57,$I$1:$I$1107,$L58)</f>
        <v>0</v>
      </c>
      <c r="AI58" s="125">
        <f>COUNTIFS($F$1:$F$1107,AI$57,$I$1:$I$1107,$L58)</f>
        <v>0</v>
      </c>
      <c r="AJ58" s="125">
        <f>COUNTIFS($F$1:$F$1107,AJ$57,$I$1:$I$1107,$L58)</f>
        <v>0</v>
      </c>
      <c r="AK58" s="125">
        <f>COUNTIFS($F$1:$F$1107,AK$57,$I$1:$I$1107,$L58)</f>
        <v>0</v>
      </c>
      <c r="AL58" s="125">
        <f>COUNTIFS($F$1:$F$1107,AL$57,$I$1:$I$1107,$L58)</f>
        <v>0</v>
      </c>
      <c r="AM58" s="125">
        <f>COUNTIFS($F$1:$F$1107,AM$57,$I$1:$I$1107,$L58)</f>
        <v>0</v>
      </c>
      <c r="AN58" s="125">
        <f>COUNTIFS($F$1:$F$1107,AN$57,$I$1:$I$1107,$L58)</f>
        <v>0</v>
      </c>
      <c r="AO58" s="125">
        <f>COUNTIFS($F$1:$F$1107,AO$57,$I$1:$I$1107,$L58)</f>
        <v>0</v>
      </c>
      <c r="AP58" s="125">
        <f>COUNTIFS($F$1:$F$1107,AP$57,$I$1:$I$1107,$L58)</f>
        <v>0</v>
      </c>
      <c r="AQ58" s="125">
        <f>COUNTIFS($F$1:$F$1107,AQ$57,$I$1:$I$1107,$L58)</f>
        <v>0</v>
      </c>
      <c r="AR58" s="125">
        <f>COUNTIFS($F$1:$F$1107,AR$57,$I$1:$I$1107,$L58)</f>
        <v>0</v>
      </c>
      <c r="AS58" s="125">
        <f>COUNTIFS($F$1:$F$1107,AS$57,$I$1:$I$1107,$L58)</f>
        <v>0</v>
      </c>
      <c r="AT58" s="125">
        <f>COUNTIFS($F$1:$F$1107,AT$57,$I$1:$I$1107,$L58)</f>
        <v>0</v>
      </c>
      <c r="AU58" s="125">
        <f>COUNTIFS($F$1:$F$1107,AU$57,$I$1:$I$1107,$L58)</f>
        <v>0</v>
      </c>
      <c r="AV58" s="125">
        <f>COUNTIFS($F$1:$F$1107,AV$57,$I$1:$I$1107,$L58)</f>
        <v>0</v>
      </c>
      <c r="AW58" s="126">
        <f>COUNTIFS($F$1:$F$1107,AW$57,$I$1:$I$1107,$L58)</f>
        <v>0</v>
      </c>
      <c r="AX58"/>
    </row>
    <row r="59" spans="1:51" s="9" customFormat="1" ht="24" hidden="1" customHeight="1">
      <c r="A59" s="9">
        <v>51</v>
      </c>
      <c r="B59" s="9">
        <v>51</v>
      </c>
      <c r="C59" s="9">
        <v>51</v>
      </c>
      <c r="D59" s="48"/>
      <c r="E59" s="49" t="s">
        <v>80</v>
      </c>
      <c r="F59" s="50"/>
      <c r="G59" s="51"/>
      <c r="H59" s="51"/>
      <c r="I59" s="51"/>
      <c r="J59" s="52"/>
      <c r="L59" s="127">
        <v>2</v>
      </c>
      <c r="M59" s="34">
        <f>COUNTIFS($F$1:$F$1107,M$57,$I$1:$I$1107,$L59)</f>
        <v>0</v>
      </c>
      <c r="N59" s="34">
        <f>COUNTIFS($F$1:$F$1107,N$57,$I$1:$I$1107,$L59)</f>
        <v>0</v>
      </c>
      <c r="O59" s="34">
        <f>COUNTIFS($F$1:$F$1107,O$57,$I$1:$I$1107,$L59)</f>
        <v>0</v>
      </c>
      <c r="P59" s="34">
        <f>COUNTIFS($F$1:$F$1107,P$57,$I$1:$I$1107,$L59)</f>
        <v>0</v>
      </c>
      <c r="Q59" s="34">
        <f>COUNTIFS($F$1:$F$1107,Q$57,$I$1:$I$1107,$L59)</f>
        <v>0</v>
      </c>
      <c r="R59" s="34">
        <f>COUNTIFS($F$1:$F$1107,R$57,$I$1:$I$1107,$L59)</f>
        <v>0</v>
      </c>
      <c r="S59" s="34">
        <f>COUNTIFS($F$1:$F$1107,S$57,$I$1:$I$1107,$L59)</f>
        <v>0</v>
      </c>
      <c r="T59" s="34">
        <f>COUNTIFS($F$1:$F$1107,T$57,$I$1:$I$1107,$L59)</f>
        <v>0</v>
      </c>
      <c r="U59" s="34">
        <f>COUNTIFS($F$1:$F$1107,U$57,$I$1:$I$1107,$L59)</f>
        <v>0</v>
      </c>
      <c r="V59" s="34">
        <f>COUNTIFS($F$1:$F$1107,V$57,$I$1:$I$1107,$L59)</f>
        <v>0</v>
      </c>
      <c r="W59" s="34">
        <f>COUNTIFS($F$1:$F$1107,W$57,$I$1:$I$1107,$L59)</f>
        <v>0</v>
      </c>
      <c r="X59" s="34">
        <f>COUNTIFS($F$1:$F$1107,X$57,$I$1:$I$1107,$L59)</f>
        <v>0</v>
      </c>
      <c r="Y59" s="34">
        <f>COUNTIFS($F$1:$F$1107,Y$57,$I$1:$I$1107,$L59)</f>
        <v>0</v>
      </c>
      <c r="Z59" s="34">
        <f>COUNTIFS($F$1:$F$1107,Z$57,$I$1:$I$1107,$L59)</f>
        <v>0</v>
      </c>
      <c r="AA59" s="34">
        <f>COUNTIFS($F$1:$F$1107,AA$57,$I$1:$I$1107,$L59)</f>
        <v>0</v>
      </c>
      <c r="AB59" s="34">
        <f>COUNTIFS($F$1:$F$1107,AB$57,$I$1:$I$1107,$L59)</f>
        <v>0</v>
      </c>
      <c r="AC59" s="34">
        <f>COUNTIFS($F$1:$F$1107,AC$57,$I$1:$I$1107,$L59)</f>
        <v>0</v>
      </c>
      <c r="AD59" s="125">
        <f>COUNTIFS($F$1:$F$1107,AD$57,$I$1:$I$1107,$L59)</f>
        <v>0</v>
      </c>
      <c r="AE59" s="125">
        <f>COUNTIFS($F$1:$F$1107,AE$57,$I$1:$I$1107,$L59)</f>
        <v>0</v>
      </c>
      <c r="AF59" s="125">
        <f>COUNTIFS($F$1:$F$1107,AF$57,$I$1:$I$1107,$L59)</f>
        <v>0</v>
      </c>
      <c r="AG59" s="125">
        <f>COUNTIFS($F$1:$F$1107,AG$57,$I$1:$I$1107,$L59)</f>
        <v>0</v>
      </c>
      <c r="AH59" s="125">
        <f>COUNTIFS($F$1:$F$1107,AH$57,$I$1:$I$1107,$L59)</f>
        <v>0</v>
      </c>
      <c r="AI59" s="125">
        <f>COUNTIFS($F$1:$F$1107,AI$57,$I$1:$I$1107,$L59)</f>
        <v>0</v>
      </c>
      <c r="AJ59" s="125">
        <f>COUNTIFS($F$1:$F$1107,AJ$57,$I$1:$I$1107,$L59)</f>
        <v>0</v>
      </c>
      <c r="AK59" s="125">
        <f>COUNTIFS($F$1:$F$1107,AK$57,$I$1:$I$1107,$L59)</f>
        <v>0</v>
      </c>
      <c r="AL59" s="125">
        <f>COUNTIFS($F$1:$F$1107,AL$57,$I$1:$I$1107,$L59)</f>
        <v>0</v>
      </c>
      <c r="AM59" s="125">
        <f>COUNTIFS($F$1:$F$1107,AM$57,$I$1:$I$1107,$L59)</f>
        <v>0</v>
      </c>
      <c r="AN59" s="125">
        <f>COUNTIFS($F$1:$F$1107,AN$57,$I$1:$I$1107,$L59)</f>
        <v>0</v>
      </c>
      <c r="AO59" s="125">
        <f>COUNTIFS($F$1:$F$1107,AO$57,$I$1:$I$1107,$L59)</f>
        <v>0</v>
      </c>
      <c r="AP59" s="125">
        <f>COUNTIFS($F$1:$F$1107,AP$57,$I$1:$I$1107,$L59)</f>
        <v>0</v>
      </c>
      <c r="AQ59" s="125">
        <f>COUNTIFS($F$1:$F$1107,AQ$57,$I$1:$I$1107,$L59)</f>
        <v>0</v>
      </c>
      <c r="AR59" s="125">
        <f>COUNTIFS($F$1:$F$1107,AR$57,$I$1:$I$1107,$L59)</f>
        <v>0</v>
      </c>
      <c r="AS59" s="125">
        <f>COUNTIFS($F$1:$F$1107,AS$57,$I$1:$I$1107,$L59)</f>
        <v>0</v>
      </c>
      <c r="AT59" s="125">
        <f>COUNTIFS($F$1:$F$1107,AT$57,$I$1:$I$1107,$L59)</f>
        <v>0</v>
      </c>
      <c r="AU59" s="125">
        <f>COUNTIFS($F$1:$F$1107,AU$57,$I$1:$I$1107,$L59)</f>
        <v>0</v>
      </c>
      <c r="AV59" s="125">
        <f>COUNTIFS($F$1:$F$1107,AV$57,$I$1:$I$1107,$L59)</f>
        <v>0</v>
      </c>
      <c r="AW59" s="126">
        <f>COUNTIFS($F$1:$F$1107,AW$57,$I$1:$I$1107,$L59)</f>
        <v>0</v>
      </c>
      <c r="AX59"/>
    </row>
    <row r="60" spans="1:51" s="9" customFormat="1" ht="24" hidden="1" customHeight="1">
      <c r="A60" s="9">
        <v>52</v>
      </c>
      <c r="B60" s="9">
        <v>52</v>
      </c>
      <c r="C60" s="9">
        <v>52</v>
      </c>
      <c r="D60" s="66"/>
      <c r="E60" s="128" t="s">
        <v>81</v>
      </c>
      <c r="F60" s="129"/>
      <c r="G60" s="130"/>
      <c r="H60" s="130"/>
      <c r="I60" s="130"/>
      <c r="J60" s="131"/>
      <c r="L60" s="127">
        <v>3</v>
      </c>
      <c r="M60" s="34">
        <f>COUNTIFS($F$1:$F$1107,M$57,$I$1:$I$1107,$L60)</f>
        <v>0</v>
      </c>
      <c r="N60" s="34">
        <f>COUNTIFS($F$1:$F$1107,N$57,$I$1:$I$1107,$L60)</f>
        <v>0</v>
      </c>
      <c r="O60" s="34">
        <f>COUNTIFS($F$1:$F$1107,O$57,$I$1:$I$1107,$L60)</f>
        <v>0</v>
      </c>
      <c r="P60" s="34">
        <f>COUNTIFS($F$1:$F$1107,P$57,$I$1:$I$1107,$L60)</f>
        <v>0</v>
      </c>
      <c r="Q60" s="34">
        <f>COUNTIFS($F$1:$F$1107,Q$57,$I$1:$I$1107,$L60)</f>
        <v>0</v>
      </c>
      <c r="R60" s="34">
        <f>COUNTIFS($F$1:$F$1107,R$57,$I$1:$I$1107,$L60)</f>
        <v>0</v>
      </c>
      <c r="S60" s="34">
        <f>COUNTIFS($F$1:$F$1107,S$57,$I$1:$I$1107,$L60)</f>
        <v>0</v>
      </c>
      <c r="T60" s="34">
        <f>COUNTIFS($F$1:$F$1107,T$57,$I$1:$I$1107,$L60)</f>
        <v>0</v>
      </c>
      <c r="U60" s="34">
        <f>COUNTIFS($F$1:$F$1107,U$57,$I$1:$I$1107,$L60)</f>
        <v>0</v>
      </c>
      <c r="V60" s="34">
        <f>COUNTIFS($F$1:$F$1107,V$57,$I$1:$I$1107,$L60)</f>
        <v>0</v>
      </c>
      <c r="W60" s="34">
        <f>COUNTIFS($F$1:$F$1107,W$57,$I$1:$I$1107,$L60)</f>
        <v>0</v>
      </c>
      <c r="X60" s="34">
        <f>COUNTIFS($F$1:$F$1107,X$57,$I$1:$I$1107,$L60)</f>
        <v>0</v>
      </c>
      <c r="Y60" s="34">
        <f>COUNTIFS($F$1:$F$1107,Y$57,$I$1:$I$1107,$L60)</f>
        <v>0</v>
      </c>
      <c r="Z60" s="34">
        <f>COUNTIFS($F$1:$F$1107,Z$57,$I$1:$I$1107,$L60)</f>
        <v>0</v>
      </c>
      <c r="AA60" s="34">
        <f>COUNTIFS($F$1:$F$1107,AA$57,$I$1:$I$1107,$L60)</f>
        <v>0</v>
      </c>
      <c r="AB60" s="34">
        <f>COUNTIFS($F$1:$F$1107,AB$57,$I$1:$I$1107,$L60)</f>
        <v>0</v>
      </c>
      <c r="AC60" s="34">
        <f>COUNTIFS($F$1:$F$1107,AC$57,$I$1:$I$1107,$L60)</f>
        <v>0</v>
      </c>
      <c r="AD60" s="125">
        <f>COUNTIFS($F$1:$F$1107,AD$57,$I$1:$I$1107,$L60)</f>
        <v>0</v>
      </c>
      <c r="AE60" s="125">
        <f>COUNTIFS($F$1:$F$1107,AE$57,$I$1:$I$1107,$L60)</f>
        <v>0</v>
      </c>
      <c r="AF60" s="125">
        <f>COUNTIFS($F$1:$F$1107,AF$57,$I$1:$I$1107,$L60)</f>
        <v>0</v>
      </c>
      <c r="AG60" s="125">
        <f>COUNTIFS($F$1:$F$1107,AG$57,$I$1:$I$1107,$L60)</f>
        <v>0</v>
      </c>
      <c r="AH60" s="125">
        <f>COUNTIFS($F$1:$F$1107,AH$57,$I$1:$I$1107,$L60)</f>
        <v>0</v>
      </c>
      <c r="AI60" s="125">
        <f>COUNTIFS($F$1:$F$1107,AI$57,$I$1:$I$1107,$L60)</f>
        <v>0</v>
      </c>
      <c r="AJ60" s="125">
        <f>COUNTIFS($F$1:$F$1107,AJ$57,$I$1:$I$1107,$L60)</f>
        <v>0</v>
      </c>
      <c r="AK60" s="125">
        <f>COUNTIFS($F$1:$F$1107,AK$57,$I$1:$I$1107,$L60)</f>
        <v>0</v>
      </c>
      <c r="AL60" s="125">
        <f>COUNTIFS($F$1:$F$1107,AL$57,$I$1:$I$1107,$L60)</f>
        <v>0</v>
      </c>
      <c r="AM60" s="125">
        <f>COUNTIFS($F$1:$F$1107,AM$57,$I$1:$I$1107,$L60)</f>
        <v>0</v>
      </c>
      <c r="AN60" s="125">
        <f>COUNTIFS($F$1:$F$1107,AN$57,$I$1:$I$1107,$L60)</f>
        <v>0</v>
      </c>
      <c r="AO60" s="125">
        <f>COUNTIFS($F$1:$F$1107,AO$57,$I$1:$I$1107,$L60)</f>
        <v>0</v>
      </c>
      <c r="AP60" s="125">
        <f>COUNTIFS($F$1:$F$1107,AP$57,$I$1:$I$1107,$L60)</f>
        <v>0</v>
      </c>
      <c r="AQ60" s="125">
        <f>COUNTIFS($F$1:$F$1107,AQ$57,$I$1:$I$1107,$L60)</f>
        <v>0</v>
      </c>
      <c r="AR60" s="125">
        <f>COUNTIFS($F$1:$F$1107,AR$57,$I$1:$I$1107,$L60)</f>
        <v>0</v>
      </c>
      <c r="AS60" s="125">
        <f>COUNTIFS($F$1:$F$1107,AS$57,$I$1:$I$1107,$L60)</f>
        <v>0</v>
      </c>
      <c r="AT60" s="125">
        <f>COUNTIFS($F$1:$F$1107,AT$57,$I$1:$I$1107,$L60)</f>
        <v>0</v>
      </c>
      <c r="AU60" s="125">
        <f>COUNTIFS($F$1:$F$1107,AU$57,$I$1:$I$1107,$L60)</f>
        <v>0</v>
      </c>
      <c r="AV60" s="125">
        <f>COUNTIFS($F$1:$F$1107,AV$57,$I$1:$I$1107,$L60)</f>
        <v>0</v>
      </c>
      <c r="AW60" s="126">
        <f>COUNTIFS($F$1:$F$1107,AW$57,$I$1:$I$1107,$L60)</f>
        <v>0</v>
      </c>
      <c r="AX60"/>
    </row>
    <row r="61" spans="1:51" s="9" customFormat="1" ht="24" hidden="1" customHeight="1">
      <c r="A61" s="9">
        <v>53</v>
      </c>
      <c r="B61" s="9">
        <v>53</v>
      </c>
      <c r="C61" s="9">
        <v>1</v>
      </c>
      <c r="D61" s="43" t="s">
        <v>82</v>
      </c>
      <c r="E61" s="44" t="s">
        <v>83</v>
      </c>
      <c r="F61" s="45"/>
      <c r="G61" s="46"/>
      <c r="H61" s="46"/>
      <c r="I61" s="46"/>
      <c r="J61" s="47"/>
      <c r="L61" s="127">
        <v>4</v>
      </c>
      <c r="M61" s="34">
        <f>COUNTIFS($F$1:$F$1107,M$57,$I$1:$I$1107,$L61)</f>
        <v>0</v>
      </c>
      <c r="N61" s="34">
        <f>COUNTIFS($F$1:$F$1107,N$57,$I$1:$I$1107,$L61)</f>
        <v>0</v>
      </c>
      <c r="O61" s="34">
        <f>COUNTIFS($F$1:$F$1107,O$57,$I$1:$I$1107,$L61)</f>
        <v>0</v>
      </c>
      <c r="P61" s="34">
        <f>COUNTIFS($F$1:$F$1107,P$57,$I$1:$I$1107,$L61)</f>
        <v>0</v>
      </c>
      <c r="Q61" s="34">
        <f>COUNTIFS($F$1:$F$1107,Q$57,$I$1:$I$1107,$L61)</f>
        <v>0</v>
      </c>
      <c r="R61" s="34">
        <f>COUNTIFS($F$1:$F$1107,R$57,$I$1:$I$1107,$L61)</f>
        <v>0</v>
      </c>
      <c r="S61" s="34">
        <f>COUNTIFS($F$1:$F$1107,S$57,$I$1:$I$1107,$L61)</f>
        <v>0</v>
      </c>
      <c r="T61" s="34">
        <f>COUNTIFS($F$1:$F$1107,T$57,$I$1:$I$1107,$L61)</f>
        <v>0</v>
      </c>
      <c r="U61" s="34">
        <f>COUNTIFS($F$1:$F$1107,U$57,$I$1:$I$1107,$L61)</f>
        <v>0</v>
      </c>
      <c r="V61" s="34">
        <f>COUNTIFS($F$1:$F$1107,V$57,$I$1:$I$1107,$L61)</f>
        <v>0</v>
      </c>
      <c r="W61" s="34">
        <f>COUNTIFS($F$1:$F$1107,W$57,$I$1:$I$1107,$L61)</f>
        <v>0</v>
      </c>
      <c r="X61" s="34">
        <f>COUNTIFS($F$1:$F$1107,X$57,$I$1:$I$1107,$L61)</f>
        <v>0</v>
      </c>
      <c r="Y61" s="34">
        <f>COUNTIFS($F$1:$F$1107,Y$57,$I$1:$I$1107,$L61)</f>
        <v>0</v>
      </c>
      <c r="Z61" s="34">
        <f>COUNTIFS($F$1:$F$1107,Z$57,$I$1:$I$1107,$L61)</f>
        <v>0</v>
      </c>
      <c r="AA61" s="34">
        <f>COUNTIFS($F$1:$F$1107,AA$57,$I$1:$I$1107,$L61)</f>
        <v>0</v>
      </c>
      <c r="AB61" s="34">
        <f>COUNTIFS($F$1:$F$1107,AB$57,$I$1:$I$1107,$L61)</f>
        <v>0</v>
      </c>
      <c r="AC61" s="34">
        <f>COUNTIFS($F$1:$F$1107,AC$57,$I$1:$I$1107,$L61)</f>
        <v>0</v>
      </c>
      <c r="AD61" s="125">
        <f>COUNTIFS($F$1:$F$1107,AD$57,$I$1:$I$1107,$L61)</f>
        <v>0</v>
      </c>
      <c r="AE61" s="125">
        <f>COUNTIFS($F$1:$F$1107,AE$57,$I$1:$I$1107,$L61)</f>
        <v>0</v>
      </c>
      <c r="AF61" s="125">
        <f>COUNTIFS($F$1:$F$1107,AF$57,$I$1:$I$1107,$L61)</f>
        <v>0</v>
      </c>
      <c r="AG61" s="125">
        <f>COUNTIFS($F$1:$F$1107,AG$57,$I$1:$I$1107,$L61)</f>
        <v>0</v>
      </c>
      <c r="AH61" s="125">
        <f>COUNTIFS($F$1:$F$1107,AH$57,$I$1:$I$1107,$L61)</f>
        <v>0</v>
      </c>
      <c r="AI61" s="125">
        <f>COUNTIFS($F$1:$F$1107,AI$57,$I$1:$I$1107,$L61)</f>
        <v>0</v>
      </c>
      <c r="AJ61" s="125">
        <f>COUNTIFS($F$1:$F$1107,AJ$57,$I$1:$I$1107,$L61)</f>
        <v>0</v>
      </c>
      <c r="AK61" s="125">
        <f>COUNTIFS($F$1:$F$1107,AK$57,$I$1:$I$1107,$L61)</f>
        <v>0</v>
      </c>
      <c r="AL61" s="125">
        <f>COUNTIFS($F$1:$F$1107,AL$57,$I$1:$I$1107,$L61)</f>
        <v>0</v>
      </c>
      <c r="AM61" s="125">
        <f>COUNTIFS($F$1:$F$1107,AM$57,$I$1:$I$1107,$L61)</f>
        <v>0</v>
      </c>
      <c r="AN61" s="125">
        <f>COUNTIFS($F$1:$F$1107,AN$57,$I$1:$I$1107,$L61)</f>
        <v>0</v>
      </c>
      <c r="AO61" s="125">
        <f>COUNTIFS($F$1:$F$1107,AO$57,$I$1:$I$1107,$L61)</f>
        <v>0</v>
      </c>
      <c r="AP61" s="125">
        <f>COUNTIFS($F$1:$F$1107,AP$57,$I$1:$I$1107,$L61)</f>
        <v>0</v>
      </c>
      <c r="AQ61" s="125">
        <f>COUNTIFS($F$1:$F$1107,AQ$57,$I$1:$I$1107,$L61)</f>
        <v>0</v>
      </c>
      <c r="AR61" s="125">
        <f>COUNTIFS($F$1:$F$1107,AR$57,$I$1:$I$1107,$L61)</f>
        <v>0</v>
      </c>
      <c r="AS61" s="125">
        <f>COUNTIFS($F$1:$F$1107,AS$57,$I$1:$I$1107,$L61)</f>
        <v>0</v>
      </c>
      <c r="AT61" s="125">
        <f>COUNTIFS($F$1:$F$1107,AT$57,$I$1:$I$1107,$L61)</f>
        <v>0</v>
      </c>
      <c r="AU61" s="125">
        <f>COUNTIFS($F$1:$F$1107,AU$57,$I$1:$I$1107,$L61)</f>
        <v>0</v>
      </c>
      <c r="AV61" s="125">
        <f>COUNTIFS($F$1:$F$1107,AV$57,$I$1:$I$1107,$L61)</f>
        <v>0</v>
      </c>
      <c r="AW61" s="126">
        <f>COUNTIFS($F$1:$F$1107,AW$57,$I$1:$I$1107,$L61)</f>
        <v>0</v>
      </c>
      <c r="AX61"/>
    </row>
    <row r="62" spans="1:51" s="9" customFormat="1" ht="24" hidden="1" customHeight="1">
      <c r="A62" s="9">
        <v>54</v>
      </c>
      <c r="B62" s="9">
        <v>54</v>
      </c>
      <c r="C62" s="9">
        <v>2</v>
      </c>
      <c r="D62" s="48"/>
      <c r="E62" s="49" t="s">
        <v>84</v>
      </c>
      <c r="F62" s="50"/>
      <c r="G62" s="51"/>
      <c r="H62" s="51"/>
      <c r="I62" s="51"/>
      <c r="J62" s="52"/>
      <c r="L62" s="127">
        <v>5</v>
      </c>
      <c r="M62" s="34">
        <f>COUNTIFS($F$1:$F$1107,M$57,$I$1:$I$1107,$L62)</f>
        <v>0</v>
      </c>
      <c r="N62" s="34">
        <f>COUNTIFS($F$1:$F$1107,N$57,$I$1:$I$1107,$L62)</f>
        <v>0</v>
      </c>
      <c r="O62" s="34">
        <f>COUNTIFS($F$1:$F$1107,O$57,$I$1:$I$1107,$L62)</f>
        <v>0</v>
      </c>
      <c r="P62" s="34">
        <f>COUNTIFS($F$1:$F$1107,P$57,$I$1:$I$1107,$L62)</f>
        <v>0</v>
      </c>
      <c r="Q62" s="34">
        <f>COUNTIFS($F$1:$F$1107,Q$57,$I$1:$I$1107,$L62)</f>
        <v>0</v>
      </c>
      <c r="R62" s="34">
        <f>COUNTIFS($F$1:$F$1107,R$57,$I$1:$I$1107,$L62)</f>
        <v>0</v>
      </c>
      <c r="S62" s="34">
        <f>COUNTIFS($F$1:$F$1107,S$57,$I$1:$I$1107,$L62)</f>
        <v>0</v>
      </c>
      <c r="T62" s="34">
        <f>COUNTIFS($F$1:$F$1107,T$57,$I$1:$I$1107,$L62)</f>
        <v>0</v>
      </c>
      <c r="U62" s="34">
        <f>COUNTIFS($F$1:$F$1107,U$57,$I$1:$I$1107,$L62)</f>
        <v>0</v>
      </c>
      <c r="V62" s="34">
        <f>COUNTIFS($F$1:$F$1107,V$57,$I$1:$I$1107,$L62)</f>
        <v>0</v>
      </c>
      <c r="W62" s="34">
        <f>COUNTIFS($F$1:$F$1107,W$57,$I$1:$I$1107,$L62)</f>
        <v>0</v>
      </c>
      <c r="X62" s="34">
        <f>COUNTIFS($F$1:$F$1107,X$57,$I$1:$I$1107,$L62)</f>
        <v>0</v>
      </c>
      <c r="Y62" s="34">
        <f>COUNTIFS($F$1:$F$1107,Y$57,$I$1:$I$1107,$L62)</f>
        <v>0</v>
      </c>
      <c r="Z62" s="34">
        <f>COUNTIFS($F$1:$F$1107,Z$57,$I$1:$I$1107,$L62)</f>
        <v>0</v>
      </c>
      <c r="AA62" s="34">
        <f>COUNTIFS($F$1:$F$1107,AA$57,$I$1:$I$1107,$L62)</f>
        <v>0</v>
      </c>
      <c r="AB62" s="34">
        <f>COUNTIFS($F$1:$F$1107,AB$57,$I$1:$I$1107,$L62)</f>
        <v>0</v>
      </c>
      <c r="AC62" s="34">
        <f>COUNTIFS($F$1:$F$1107,AC$57,$I$1:$I$1107,$L62)</f>
        <v>0</v>
      </c>
      <c r="AD62" s="125">
        <f>COUNTIFS($F$1:$F$1107,AD$57,$I$1:$I$1107,$L62)</f>
        <v>0</v>
      </c>
      <c r="AE62" s="125">
        <f>COUNTIFS($F$1:$F$1107,AE$57,$I$1:$I$1107,$L62)</f>
        <v>0</v>
      </c>
      <c r="AF62" s="125">
        <f>COUNTIFS($F$1:$F$1107,AF$57,$I$1:$I$1107,$L62)</f>
        <v>0</v>
      </c>
      <c r="AG62" s="125">
        <f>COUNTIFS($F$1:$F$1107,AG$57,$I$1:$I$1107,$L62)</f>
        <v>0</v>
      </c>
      <c r="AH62" s="125">
        <f>COUNTIFS($F$1:$F$1107,AH$57,$I$1:$I$1107,$L62)</f>
        <v>0</v>
      </c>
      <c r="AI62" s="125">
        <f>COUNTIFS($F$1:$F$1107,AI$57,$I$1:$I$1107,$L62)</f>
        <v>0</v>
      </c>
      <c r="AJ62" s="125">
        <f>COUNTIFS($F$1:$F$1107,AJ$57,$I$1:$I$1107,$L62)</f>
        <v>0</v>
      </c>
      <c r="AK62" s="125">
        <f>COUNTIFS($F$1:$F$1107,AK$57,$I$1:$I$1107,$L62)</f>
        <v>0</v>
      </c>
      <c r="AL62" s="125">
        <f>COUNTIFS($F$1:$F$1107,AL$57,$I$1:$I$1107,$L62)</f>
        <v>0</v>
      </c>
      <c r="AM62" s="125">
        <f>COUNTIFS($F$1:$F$1107,AM$57,$I$1:$I$1107,$L62)</f>
        <v>0</v>
      </c>
      <c r="AN62" s="125">
        <f>COUNTIFS($F$1:$F$1107,AN$57,$I$1:$I$1107,$L62)</f>
        <v>0</v>
      </c>
      <c r="AO62" s="125">
        <f>COUNTIFS($F$1:$F$1107,AO$57,$I$1:$I$1107,$L62)</f>
        <v>0</v>
      </c>
      <c r="AP62" s="125">
        <f>COUNTIFS($F$1:$F$1107,AP$57,$I$1:$I$1107,$L62)</f>
        <v>0</v>
      </c>
      <c r="AQ62" s="125">
        <f>COUNTIFS($F$1:$F$1107,AQ$57,$I$1:$I$1107,$L62)</f>
        <v>0</v>
      </c>
      <c r="AR62" s="125">
        <f>COUNTIFS($F$1:$F$1107,AR$57,$I$1:$I$1107,$L62)</f>
        <v>0</v>
      </c>
      <c r="AS62" s="125">
        <f>COUNTIFS($F$1:$F$1107,AS$57,$I$1:$I$1107,$L62)</f>
        <v>0</v>
      </c>
      <c r="AT62" s="125">
        <f>COUNTIFS($F$1:$F$1107,AT$57,$I$1:$I$1107,$L62)</f>
        <v>0</v>
      </c>
      <c r="AU62" s="125">
        <f>COUNTIFS($F$1:$F$1107,AU$57,$I$1:$I$1107,$L62)</f>
        <v>0</v>
      </c>
      <c r="AV62" s="125">
        <f>COUNTIFS($F$1:$F$1107,AV$57,$I$1:$I$1107,$L62)</f>
        <v>0</v>
      </c>
      <c r="AW62" s="126">
        <f>COUNTIFS($F$1:$F$1107,AW$57,$I$1:$I$1107,$L62)</f>
        <v>0</v>
      </c>
      <c r="AX62"/>
    </row>
    <row r="63" spans="1:51" s="9" customFormat="1" ht="24" hidden="1" customHeight="1">
      <c r="A63" s="9">
        <v>55</v>
      </c>
      <c r="B63" s="9">
        <v>55</v>
      </c>
      <c r="C63" s="9">
        <v>3</v>
      </c>
      <c r="D63" s="48"/>
      <c r="E63" s="49" t="s">
        <v>85</v>
      </c>
      <c r="F63" s="50"/>
      <c r="G63" s="51"/>
      <c r="H63" s="51"/>
      <c r="I63" s="51"/>
      <c r="J63" s="52"/>
      <c r="L63" s="127">
        <v>6</v>
      </c>
      <c r="M63" s="34">
        <f>COUNTIFS($F$1:$F$1107,M$57,$I$1:$I$1107,$L63)</f>
        <v>0</v>
      </c>
      <c r="N63" s="34">
        <f>COUNTIFS($F$1:$F$1107,N$57,$I$1:$I$1107,$L63)</f>
        <v>0</v>
      </c>
      <c r="O63" s="34">
        <f>COUNTIFS($F$1:$F$1107,O$57,$I$1:$I$1107,$L63)</f>
        <v>0</v>
      </c>
      <c r="P63" s="34">
        <f>COUNTIFS($F$1:$F$1107,P$57,$I$1:$I$1107,$L63)</f>
        <v>0</v>
      </c>
      <c r="Q63" s="34">
        <f>COUNTIFS($F$1:$F$1107,Q$57,$I$1:$I$1107,$L63)</f>
        <v>0</v>
      </c>
      <c r="R63" s="34">
        <f>COUNTIFS($F$1:$F$1107,R$57,$I$1:$I$1107,$L63)</f>
        <v>0</v>
      </c>
      <c r="S63" s="34">
        <f>COUNTIFS($F$1:$F$1107,S$57,$I$1:$I$1107,$L63)</f>
        <v>0</v>
      </c>
      <c r="T63" s="34">
        <f>COUNTIFS($F$1:$F$1107,T$57,$I$1:$I$1107,$L63)</f>
        <v>0</v>
      </c>
      <c r="U63" s="34">
        <f>COUNTIFS($F$1:$F$1107,U$57,$I$1:$I$1107,$L63)</f>
        <v>0</v>
      </c>
      <c r="V63" s="34">
        <f>COUNTIFS($F$1:$F$1107,V$57,$I$1:$I$1107,$L63)</f>
        <v>0</v>
      </c>
      <c r="W63" s="34">
        <f>COUNTIFS($F$1:$F$1107,W$57,$I$1:$I$1107,$L63)</f>
        <v>0</v>
      </c>
      <c r="X63" s="34">
        <f>COUNTIFS($F$1:$F$1107,X$57,$I$1:$I$1107,$L63)</f>
        <v>0</v>
      </c>
      <c r="Y63" s="34">
        <f>COUNTIFS($F$1:$F$1107,Y$57,$I$1:$I$1107,$L63)</f>
        <v>0</v>
      </c>
      <c r="Z63" s="34">
        <f>COUNTIFS($F$1:$F$1107,Z$57,$I$1:$I$1107,$L63)</f>
        <v>0</v>
      </c>
      <c r="AA63" s="34">
        <f>COUNTIFS($F$1:$F$1107,AA$57,$I$1:$I$1107,$L63)</f>
        <v>0</v>
      </c>
      <c r="AB63" s="34">
        <f>COUNTIFS($F$1:$F$1107,AB$57,$I$1:$I$1107,$L63)</f>
        <v>0</v>
      </c>
      <c r="AC63" s="34">
        <f>COUNTIFS($F$1:$F$1107,AC$57,$I$1:$I$1107,$L63)</f>
        <v>0</v>
      </c>
      <c r="AD63" s="125">
        <f>COUNTIFS($F$1:$F$1107,AD$57,$I$1:$I$1107,$L63)</f>
        <v>0</v>
      </c>
      <c r="AE63" s="125">
        <f>COUNTIFS($F$1:$F$1107,AE$57,$I$1:$I$1107,$L63)</f>
        <v>0</v>
      </c>
      <c r="AF63" s="125">
        <f>COUNTIFS($F$1:$F$1107,AF$57,$I$1:$I$1107,$L63)</f>
        <v>0</v>
      </c>
      <c r="AG63" s="125">
        <f>COUNTIFS($F$1:$F$1107,AG$57,$I$1:$I$1107,$L63)</f>
        <v>0</v>
      </c>
      <c r="AH63" s="125">
        <f>COUNTIFS($F$1:$F$1107,AH$57,$I$1:$I$1107,$L63)</f>
        <v>0</v>
      </c>
      <c r="AI63" s="125">
        <f>COUNTIFS($F$1:$F$1107,AI$57,$I$1:$I$1107,$L63)</f>
        <v>0</v>
      </c>
      <c r="AJ63" s="125">
        <f>COUNTIFS($F$1:$F$1107,AJ$57,$I$1:$I$1107,$L63)</f>
        <v>0</v>
      </c>
      <c r="AK63" s="125">
        <f>COUNTIFS($F$1:$F$1107,AK$57,$I$1:$I$1107,$L63)</f>
        <v>0</v>
      </c>
      <c r="AL63" s="125">
        <f>COUNTIFS($F$1:$F$1107,AL$57,$I$1:$I$1107,$L63)</f>
        <v>0</v>
      </c>
      <c r="AM63" s="125">
        <f>COUNTIFS($F$1:$F$1107,AM$57,$I$1:$I$1107,$L63)</f>
        <v>0</v>
      </c>
      <c r="AN63" s="125">
        <f>COUNTIFS($F$1:$F$1107,AN$57,$I$1:$I$1107,$L63)</f>
        <v>0</v>
      </c>
      <c r="AO63" s="125">
        <f>COUNTIFS($F$1:$F$1107,AO$57,$I$1:$I$1107,$L63)</f>
        <v>0</v>
      </c>
      <c r="AP63" s="125">
        <f>COUNTIFS($F$1:$F$1107,AP$57,$I$1:$I$1107,$L63)</f>
        <v>0</v>
      </c>
      <c r="AQ63" s="125">
        <f>COUNTIFS($F$1:$F$1107,AQ$57,$I$1:$I$1107,$L63)</f>
        <v>0</v>
      </c>
      <c r="AR63" s="125">
        <f>COUNTIFS($F$1:$F$1107,AR$57,$I$1:$I$1107,$L63)</f>
        <v>0</v>
      </c>
      <c r="AS63" s="125">
        <f>COUNTIFS($F$1:$F$1107,AS$57,$I$1:$I$1107,$L63)</f>
        <v>0</v>
      </c>
      <c r="AT63" s="125">
        <f>COUNTIFS($F$1:$F$1107,AT$57,$I$1:$I$1107,$L63)</f>
        <v>0</v>
      </c>
      <c r="AU63" s="125">
        <f>COUNTIFS($F$1:$F$1107,AU$57,$I$1:$I$1107,$L63)</f>
        <v>0</v>
      </c>
      <c r="AV63" s="125">
        <f>COUNTIFS($F$1:$F$1107,AV$57,$I$1:$I$1107,$L63)</f>
        <v>0</v>
      </c>
      <c r="AW63" s="126">
        <f>COUNTIFS($F$1:$F$1107,AW$57,$I$1:$I$1107,$L63)</f>
        <v>0</v>
      </c>
      <c r="AX63"/>
    </row>
    <row r="64" spans="1:51" s="9" customFormat="1" ht="24" hidden="1" customHeight="1">
      <c r="A64" s="9">
        <v>56</v>
      </c>
      <c r="B64" s="9">
        <v>56</v>
      </c>
      <c r="C64" s="9">
        <v>4</v>
      </c>
      <c r="D64" s="48"/>
      <c r="E64" s="49" t="s">
        <v>86</v>
      </c>
      <c r="F64" s="50"/>
      <c r="G64" s="51"/>
      <c r="H64" s="51"/>
      <c r="I64" s="51"/>
      <c r="J64" s="52"/>
      <c r="L64" s="132">
        <v>7</v>
      </c>
      <c r="M64" s="133">
        <f>COUNTIFS($F$1:$F$1107,M$57,$I$1:$I$1107,$L64)</f>
        <v>0</v>
      </c>
      <c r="N64" s="133">
        <f>COUNTIFS($F$1:$F$1107,N$57,$I$1:$I$1107,$L64)</f>
        <v>0</v>
      </c>
      <c r="O64" s="133">
        <f>COUNTIFS($F$1:$F$1107,O$57,$I$1:$I$1107,$L64)</f>
        <v>0</v>
      </c>
      <c r="P64" s="133">
        <f>COUNTIFS($F$1:$F$1107,P$57,$I$1:$I$1107,$L64)</f>
        <v>0</v>
      </c>
      <c r="Q64" s="133">
        <f>COUNTIFS($F$1:$F$1107,Q$57,$I$1:$I$1107,$L64)</f>
        <v>0</v>
      </c>
      <c r="R64" s="133">
        <f>COUNTIFS($F$1:$F$1107,R$57,$I$1:$I$1107,$L64)</f>
        <v>0</v>
      </c>
      <c r="S64" s="133">
        <f>COUNTIFS($F$1:$F$1107,S$57,$I$1:$I$1107,$L64)</f>
        <v>0</v>
      </c>
      <c r="T64" s="133">
        <f>COUNTIFS($F$1:$F$1107,T$57,$I$1:$I$1107,$L64)</f>
        <v>0</v>
      </c>
      <c r="U64" s="133">
        <f>COUNTIFS($F$1:$F$1107,U$57,$I$1:$I$1107,$L64)</f>
        <v>0</v>
      </c>
      <c r="V64" s="133">
        <f>COUNTIFS($F$1:$F$1107,V$57,$I$1:$I$1107,$L64)</f>
        <v>0</v>
      </c>
      <c r="W64" s="133">
        <f>COUNTIFS($F$1:$F$1107,W$57,$I$1:$I$1107,$L64)</f>
        <v>0</v>
      </c>
      <c r="X64" s="133">
        <f>COUNTIFS($F$1:$F$1107,X$57,$I$1:$I$1107,$L64)</f>
        <v>0</v>
      </c>
      <c r="Y64" s="133">
        <f>COUNTIFS($F$1:$F$1107,Y$57,$I$1:$I$1107,$L64)</f>
        <v>0</v>
      </c>
      <c r="Z64" s="133">
        <f>COUNTIFS($F$1:$F$1107,Z$57,$I$1:$I$1107,$L64)</f>
        <v>0</v>
      </c>
      <c r="AA64" s="133">
        <f>COUNTIFS($F$1:$F$1107,AA$57,$I$1:$I$1107,$L64)</f>
        <v>0</v>
      </c>
      <c r="AB64" s="133">
        <f>COUNTIFS($F$1:$F$1107,AB$57,$I$1:$I$1107,$L64)</f>
        <v>0</v>
      </c>
      <c r="AC64" s="133">
        <f>COUNTIFS($F$1:$F$1107,AC$57,$I$1:$I$1107,$L64)</f>
        <v>0</v>
      </c>
      <c r="AD64" s="134">
        <f>COUNTIFS($F$1:$F$1107,AD$57,$I$1:$I$1107,$L64)</f>
        <v>0</v>
      </c>
      <c r="AE64" s="134">
        <f>COUNTIFS($F$1:$F$1107,AE$57,$I$1:$I$1107,$L64)</f>
        <v>0</v>
      </c>
      <c r="AF64" s="134">
        <f>COUNTIFS($F$1:$F$1107,AF$57,$I$1:$I$1107,$L64)</f>
        <v>0</v>
      </c>
      <c r="AG64" s="134">
        <f>COUNTIFS($F$1:$F$1107,AG$57,$I$1:$I$1107,$L64)</f>
        <v>0</v>
      </c>
      <c r="AH64" s="134">
        <f>COUNTIFS($F$1:$F$1107,AH$57,$I$1:$I$1107,$L64)</f>
        <v>0</v>
      </c>
      <c r="AI64" s="134">
        <f>COUNTIFS($F$1:$F$1107,AI$57,$I$1:$I$1107,$L64)</f>
        <v>0</v>
      </c>
      <c r="AJ64" s="134">
        <f>COUNTIFS($F$1:$F$1107,AJ$57,$I$1:$I$1107,$L64)</f>
        <v>0</v>
      </c>
      <c r="AK64" s="134">
        <f>COUNTIFS($F$1:$F$1107,AK$57,$I$1:$I$1107,$L64)</f>
        <v>0</v>
      </c>
      <c r="AL64" s="134">
        <f>COUNTIFS($F$1:$F$1107,AL$57,$I$1:$I$1107,$L64)</f>
        <v>0</v>
      </c>
      <c r="AM64" s="134">
        <f>COUNTIFS($F$1:$F$1107,AM$57,$I$1:$I$1107,$L64)</f>
        <v>0</v>
      </c>
      <c r="AN64" s="134">
        <f>COUNTIFS($F$1:$F$1107,AN$57,$I$1:$I$1107,$L64)</f>
        <v>0</v>
      </c>
      <c r="AO64" s="134">
        <f>COUNTIFS($F$1:$F$1107,AO$57,$I$1:$I$1107,$L64)</f>
        <v>0</v>
      </c>
      <c r="AP64" s="134">
        <f>COUNTIFS($F$1:$F$1107,AP$57,$I$1:$I$1107,$L64)</f>
        <v>0</v>
      </c>
      <c r="AQ64" s="134">
        <f>COUNTIFS($F$1:$F$1107,AQ$57,$I$1:$I$1107,$L64)</f>
        <v>0</v>
      </c>
      <c r="AR64" s="134">
        <f>COUNTIFS($F$1:$F$1107,AR$57,$I$1:$I$1107,$L64)</f>
        <v>0</v>
      </c>
      <c r="AS64" s="134">
        <f>COUNTIFS($F$1:$F$1107,AS$57,$I$1:$I$1107,$L64)</f>
        <v>0</v>
      </c>
      <c r="AT64" s="134">
        <f>COUNTIFS($F$1:$F$1107,AT$57,$I$1:$I$1107,$L64)</f>
        <v>0</v>
      </c>
      <c r="AU64" s="134">
        <f>COUNTIFS($F$1:$F$1107,AU$57,$I$1:$I$1107,$L64)</f>
        <v>0</v>
      </c>
      <c r="AV64" s="134">
        <f>COUNTIFS($F$1:$F$1107,AV$57,$I$1:$I$1107,$L64)</f>
        <v>0</v>
      </c>
      <c r="AW64" s="135">
        <f>COUNTIFS($F$1:$F$1107,AW$57,$I$1:$I$1107,$L64)</f>
        <v>0</v>
      </c>
      <c r="AX64"/>
    </row>
    <row r="65" spans="1:50" s="9" customFormat="1" ht="24" hidden="1" customHeight="1">
      <c r="A65" s="9">
        <v>57</v>
      </c>
      <c r="B65" s="9">
        <v>57</v>
      </c>
      <c r="C65" s="9">
        <v>5</v>
      </c>
      <c r="D65" s="48"/>
      <c r="E65" s="49" t="s">
        <v>87</v>
      </c>
      <c r="F65" s="136"/>
      <c r="G65" s="137"/>
      <c r="H65" s="137"/>
      <c r="I65" s="137"/>
      <c r="J65" s="138"/>
      <c r="L65" s="127">
        <v>8</v>
      </c>
      <c r="M65" s="34">
        <f>COUNTIFS($F$1:$F$1107,M$57,$I$1:$I$1107,$L65)</f>
        <v>0</v>
      </c>
      <c r="N65" s="34">
        <f>COUNTIFS($F$1:$F$1107,N$57,$I$1:$I$1107,$L65)</f>
        <v>0</v>
      </c>
      <c r="O65" s="34">
        <f>COUNTIFS($F$1:$F$1107,O$57,$I$1:$I$1107,$L65)</f>
        <v>0</v>
      </c>
      <c r="P65" s="34">
        <f>COUNTIFS($F$1:$F$1107,P$57,$I$1:$I$1107,$L65)</f>
        <v>0</v>
      </c>
      <c r="Q65" s="34">
        <f>COUNTIFS($F$1:$F$1107,Q$57,$I$1:$I$1107,$L65)</f>
        <v>0</v>
      </c>
      <c r="R65" s="34">
        <f>COUNTIFS($F$1:$F$1107,R$57,$I$1:$I$1107,$L65)</f>
        <v>0</v>
      </c>
      <c r="S65" s="34">
        <f>COUNTIFS($F$1:$F$1107,S$57,$I$1:$I$1107,$L65)</f>
        <v>0</v>
      </c>
      <c r="T65" s="34">
        <f>COUNTIFS($F$1:$F$1107,T$57,$I$1:$I$1107,$L65)</f>
        <v>0</v>
      </c>
      <c r="U65" s="34">
        <f>COUNTIFS($F$1:$F$1107,U$57,$I$1:$I$1107,$L65)</f>
        <v>0</v>
      </c>
      <c r="V65" s="34">
        <f>COUNTIFS($F$1:$F$1107,V$57,$I$1:$I$1107,$L65)</f>
        <v>0</v>
      </c>
      <c r="W65" s="34">
        <f>COUNTIFS($F$1:$F$1107,W$57,$I$1:$I$1107,$L65)</f>
        <v>0</v>
      </c>
      <c r="X65" s="34">
        <f>COUNTIFS($F$1:$F$1107,X$57,$I$1:$I$1107,$L65)</f>
        <v>0</v>
      </c>
      <c r="Y65" s="34">
        <f>COUNTIFS($F$1:$F$1107,Y$57,$I$1:$I$1107,$L65)</f>
        <v>0</v>
      </c>
      <c r="Z65" s="34">
        <f>COUNTIFS($F$1:$F$1107,Z$57,$I$1:$I$1107,$L65)</f>
        <v>0</v>
      </c>
      <c r="AA65" s="34">
        <f>COUNTIFS($F$1:$F$1107,AA$57,$I$1:$I$1107,$L65)</f>
        <v>0</v>
      </c>
      <c r="AB65" s="34">
        <f>COUNTIFS($F$1:$F$1107,AB$57,$I$1:$I$1107,$L65)</f>
        <v>0</v>
      </c>
      <c r="AC65" s="34">
        <f>COUNTIFS($F$1:$F$1107,AC$57,$I$1:$I$1107,$L65)</f>
        <v>0</v>
      </c>
      <c r="AD65" s="125">
        <f>COUNTIFS($F$1:$F$1107,AD$57,$I$1:$I$1107,$L65)</f>
        <v>0</v>
      </c>
      <c r="AE65" s="125">
        <f>COUNTIFS($F$1:$F$1107,AE$57,$I$1:$I$1107,$L65)</f>
        <v>0</v>
      </c>
      <c r="AF65" s="125">
        <f>COUNTIFS($F$1:$F$1107,AF$57,$I$1:$I$1107,$L65)</f>
        <v>0</v>
      </c>
      <c r="AG65" s="125">
        <f>COUNTIFS($F$1:$F$1107,AG$57,$I$1:$I$1107,$L65)</f>
        <v>0</v>
      </c>
      <c r="AH65" s="125">
        <f>COUNTIFS($F$1:$F$1107,AH$57,$I$1:$I$1107,$L65)</f>
        <v>0</v>
      </c>
      <c r="AI65" s="125">
        <f>COUNTIFS($F$1:$F$1107,AI$57,$I$1:$I$1107,$L65)</f>
        <v>0</v>
      </c>
      <c r="AJ65" s="125">
        <f>COUNTIFS($F$1:$F$1107,AJ$57,$I$1:$I$1107,$L65)</f>
        <v>0</v>
      </c>
      <c r="AK65" s="125">
        <f>COUNTIFS($F$1:$F$1107,AK$57,$I$1:$I$1107,$L65)</f>
        <v>0</v>
      </c>
      <c r="AL65" s="125">
        <f>COUNTIFS($F$1:$F$1107,AL$57,$I$1:$I$1107,$L65)</f>
        <v>0</v>
      </c>
      <c r="AM65" s="125">
        <f>COUNTIFS($F$1:$F$1107,AM$57,$I$1:$I$1107,$L65)</f>
        <v>0</v>
      </c>
      <c r="AN65" s="125">
        <f>COUNTIFS($F$1:$F$1107,AN$57,$I$1:$I$1107,$L65)</f>
        <v>0</v>
      </c>
      <c r="AO65" s="125">
        <f>COUNTIFS($F$1:$F$1107,AO$57,$I$1:$I$1107,$L65)</f>
        <v>0</v>
      </c>
      <c r="AP65" s="125">
        <f>COUNTIFS($F$1:$F$1107,AP$57,$I$1:$I$1107,$L65)</f>
        <v>0</v>
      </c>
      <c r="AQ65" s="125">
        <f>COUNTIFS($F$1:$F$1107,AQ$57,$I$1:$I$1107,$L65)</f>
        <v>0</v>
      </c>
      <c r="AR65" s="125">
        <f>COUNTIFS($F$1:$F$1107,AR$57,$I$1:$I$1107,$L65)</f>
        <v>0</v>
      </c>
      <c r="AS65" s="125">
        <f>COUNTIFS($F$1:$F$1107,AS$57,$I$1:$I$1107,$L65)</f>
        <v>0</v>
      </c>
      <c r="AT65" s="125">
        <f>COUNTIFS($F$1:$F$1107,AT$57,$I$1:$I$1107,$L65)</f>
        <v>0</v>
      </c>
      <c r="AU65" s="125">
        <f>COUNTIFS($F$1:$F$1107,AU$57,$I$1:$I$1107,$L65)</f>
        <v>0</v>
      </c>
      <c r="AV65" s="125">
        <f>COUNTIFS($F$1:$F$1107,AV$57,$I$1:$I$1107,$L65)</f>
        <v>0</v>
      </c>
      <c r="AW65" s="126">
        <f>COUNTIFS($F$1:$F$1107,AW$57,$I$1:$I$1107,$L65)</f>
        <v>0</v>
      </c>
      <c r="AX65"/>
    </row>
    <row r="66" spans="1:50" s="9" customFormat="1" ht="24" hidden="1" customHeight="1">
      <c r="A66" s="9">
        <v>58</v>
      </c>
      <c r="B66" s="9">
        <v>58</v>
      </c>
      <c r="C66" s="9">
        <v>6</v>
      </c>
      <c r="D66" s="48"/>
      <c r="E66" s="49" t="s">
        <v>88</v>
      </c>
      <c r="F66" s="50"/>
      <c r="G66" s="51"/>
      <c r="H66" s="51"/>
      <c r="I66" s="51"/>
      <c r="J66" s="52"/>
      <c r="L66" s="127">
        <v>9</v>
      </c>
      <c r="M66" s="34">
        <f>COUNTIFS($F$1:$F$1107,M$57,$I$1:$I$1107,$L66)</f>
        <v>0</v>
      </c>
      <c r="N66" s="34">
        <f>COUNTIFS($F$1:$F$1107,N$57,$I$1:$I$1107,$L66)</f>
        <v>0</v>
      </c>
      <c r="O66" s="34">
        <f>COUNTIFS($F$1:$F$1107,O$57,$I$1:$I$1107,$L66)</f>
        <v>0</v>
      </c>
      <c r="P66" s="34">
        <f>COUNTIFS($F$1:$F$1107,P$57,$I$1:$I$1107,$L66)</f>
        <v>0</v>
      </c>
      <c r="Q66" s="34">
        <f>COUNTIFS($F$1:$F$1107,Q$57,$I$1:$I$1107,$L66)</f>
        <v>0</v>
      </c>
      <c r="R66" s="34">
        <f>COUNTIFS($F$1:$F$1107,R$57,$I$1:$I$1107,$L66)</f>
        <v>0</v>
      </c>
      <c r="S66" s="34">
        <f>COUNTIFS($F$1:$F$1107,S$57,$I$1:$I$1107,$L66)</f>
        <v>0</v>
      </c>
      <c r="T66" s="34">
        <f>COUNTIFS($F$1:$F$1107,T$57,$I$1:$I$1107,$L66)</f>
        <v>0</v>
      </c>
      <c r="U66" s="34">
        <f>COUNTIFS($F$1:$F$1107,U$57,$I$1:$I$1107,$L66)</f>
        <v>0</v>
      </c>
      <c r="V66" s="34">
        <f>COUNTIFS($F$1:$F$1107,V$57,$I$1:$I$1107,$L66)</f>
        <v>0</v>
      </c>
      <c r="W66" s="34">
        <f>COUNTIFS($F$1:$F$1107,W$57,$I$1:$I$1107,$L66)</f>
        <v>0</v>
      </c>
      <c r="X66" s="34">
        <f>COUNTIFS($F$1:$F$1107,X$57,$I$1:$I$1107,$L66)</f>
        <v>0</v>
      </c>
      <c r="Y66" s="34">
        <f>COUNTIFS($F$1:$F$1107,Y$57,$I$1:$I$1107,$L66)</f>
        <v>0</v>
      </c>
      <c r="Z66" s="34">
        <f>COUNTIFS($F$1:$F$1107,Z$57,$I$1:$I$1107,$L66)</f>
        <v>0</v>
      </c>
      <c r="AA66" s="34">
        <f>COUNTIFS($F$1:$F$1107,AA$57,$I$1:$I$1107,$L66)</f>
        <v>0</v>
      </c>
      <c r="AB66" s="34">
        <f>COUNTIFS($F$1:$F$1107,AB$57,$I$1:$I$1107,$L66)</f>
        <v>0</v>
      </c>
      <c r="AC66" s="34">
        <f>COUNTIFS($F$1:$F$1107,AC$57,$I$1:$I$1107,$L66)</f>
        <v>0</v>
      </c>
      <c r="AD66" s="125">
        <f>COUNTIFS($F$1:$F$1107,AD$57,$I$1:$I$1107,$L66)</f>
        <v>0</v>
      </c>
      <c r="AE66" s="125">
        <f>COUNTIFS($F$1:$F$1107,AE$57,$I$1:$I$1107,$L66)</f>
        <v>0</v>
      </c>
      <c r="AF66" s="125">
        <f>COUNTIFS($F$1:$F$1107,AF$57,$I$1:$I$1107,$L66)</f>
        <v>0</v>
      </c>
      <c r="AG66" s="125">
        <f>COUNTIFS($F$1:$F$1107,AG$57,$I$1:$I$1107,$L66)</f>
        <v>0</v>
      </c>
      <c r="AH66" s="125">
        <f>COUNTIFS($F$1:$F$1107,AH$57,$I$1:$I$1107,$L66)</f>
        <v>0</v>
      </c>
      <c r="AI66" s="125">
        <f>COUNTIFS($F$1:$F$1107,AI$57,$I$1:$I$1107,$L66)</f>
        <v>0</v>
      </c>
      <c r="AJ66" s="125">
        <f>COUNTIFS($F$1:$F$1107,AJ$57,$I$1:$I$1107,$L66)</f>
        <v>0</v>
      </c>
      <c r="AK66" s="125">
        <f>COUNTIFS($F$1:$F$1107,AK$57,$I$1:$I$1107,$L66)</f>
        <v>0</v>
      </c>
      <c r="AL66" s="125">
        <f>COUNTIFS($F$1:$F$1107,AL$57,$I$1:$I$1107,$L66)</f>
        <v>0</v>
      </c>
      <c r="AM66" s="125">
        <f>COUNTIFS($F$1:$F$1107,AM$57,$I$1:$I$1107,$L66)</f>
        <v>0</v>
      </c>
      <c r="AN66" s="125">
        <f>COUNTIFS($F$1:$F$1107,AN$57,$I$1:$I$1107,$L66)</f>
        <v>0</v>
      </c>
      <c r="AO66" s="125">
        <f>COUNTIFS($F$1:$F$1107,AO$57,$I$1:$I$1107,$L66)</f>
        <v>0</v>
      </c>
      <c r="AP66" s="125">
        <f>COUNTIFS($F$1:$F$1107,AP$57,$I$1:$I$1107,$L66)</f>
        <v>0</v>
      </c>
      <c r="AQ66" s="125">
        <f>COUNTIFS($F$1:$F$1107,AQ$57,$I$1:$I$1107,$L66)</f>
        <v>0</v>
      </c>
      <c r="AR66" s="125">
        <f>COUNTIFS($F$1:$F$1107,AR$57,$I$1:$I$1107,$L66)</f>
        <v>0</v>
      </c>
      <c r="AS66" s="125">
        <f>COUNTIFS($F$1:$F$1107,AS$57,$I$1:$I$1107,$L66)</f>
        <v>0</v>
      </c>
      <c r="AT66" s="125">
        <f>COUNTIFS($F$1:$F$1107,AT$57,$I$1:$I$1107,$L66)</f>
        <v>0</v>
      </c>
      <c r="AU66" s="125">
        <f>COUNTIFS($F$1:$F$1107,AU$57,$I$1:$I$1107,$L66)</f>
        <v>0</v>
      </c>
      <c r="AV66" s="125">
        <f>COUNTIFS($F$1:$F$1107,AV$57,$I$1:$I$1107,$L66)</f>
        <v>0</v>
      </c>
      <c r="AW66" s="126">
        <f>COUNTIFS($F$1:$F$1107,AW$57,$I$1:$I$1107,$L66)</f>
        <v>0</v>
      </c>
      <c r="AX66"/>
    </row>
    <row r="67" spans="1:50" s="9" customFormat="1" ht="24" hidden="1" customHeight="1">
      <c r="A67" s="9">
        <v>59</v>
      </c>
      <c r="B67" s="9">
        <v>59</v>
      </c>
      <c r="C67" s="9">
        <v>7</v>
      </c>
      <c r="D67" s="48"/>
      <c r="E67" s="49" t="s">
        <v>89</v>
      </c>
      <c r="F67" s="50"/>
      <c r="G67" s="51"/>
      <c r="H67" s="51"/>
      <c r="I67" s="51"/>
      <c r="J67" s="52"/>
      <c r="L67" s="132">
        <v>10</v>
      </c>
      <c r="M67" s="34">
        <f>COUNTIFS($F$1:$F$1107,M$57,$I$1:$I$1107,$L67)</f>
        <v>0</v>
      </c>
      <c r="N67" s="34">
        <f>COUNTIFS($F$1:$F$1107,N$57,$I$1:$I$1107,$L67)</f>
        <v>0</v>
      </c>
      <c r="O67" s="34">
        <f>COUNTIFS($F$1:$F$1107,O$57,$I$1:$I$1107,$L67)</f>
        <v>0</v>
      </c>
      <c r="P67" s="34">
        <f>COUNTIFS($F$1:$F$1107,P$57,$I$1:$I$1107,$L67)</f>
        <v>0</v>
      </c>
      <c r="Q67" s="34">
        <f>COUNTIFS($F$1:$F$1107,Q$57,$I$1:$I$1107,$L67)</f>
        <v>0</v>
      </c>
      <c r="R67" s="34">
        <f>COUNTIFS($F$1:$F$1107,R$57,$I$1:$I$1107,$L67)</f>
        <v>0</v>
      </c>
      <c r="S67" s="34">
        <f>COUNTIFS($F$1:$F$1107,S$57,$I$1:$I$1107,$L67)</f>
        <v>0</v>
      </c>
      <c r="T67" s="34">
        <f>COUNTIFS($F$1:$F$1107,T$57,$I$1:$I$1107,$L67)</f>
        <v>0</v>
      </c>
      <c r="U67" s="34">
        <f>COUNTIFS($F$1:$F$1107,U$57,$I$1:$I$1107,$L67)</f>
        <v>0</v>
      </c>
      <c r="V67" s="34">
        <f>COUNTIFS($F$1:$F$1107,V$57,$I$1:$I$1107,$L67)</f>
        <v>0</v>
      </c>
      <c r="W67" s="34">
        <f>COUNTIFS($F$1:$F$1107,W$57,$I$1:$I$1107,$L67)</f>
        <v>0</v>
      </c>
      <c r="X67" s="34">
        <f>COUNTIFS($F$1:$F$1107,X$57,$I$1:$I$1107,$L67)</f>
        <v>0</v>
      </c>
      <c r="Y67" s="34">
        <f>COUNTIFS($F$1:$F$1107,Y$57,$I$1:$I$1107,$L67)</f>
        <v>0</v>
      </c>
      <c r="Z67" s="34">
        <f>COUNTIFS($F$1:$F$1107,Z$57,$I$1:$I$1107,$L67)</f>
        <v>0</v>
      </c>
      <c r="AA67" s="34">
        <f>COUNTIFS($F$1:$F$1107,AA$57,$I$1:$I$1107,$L67)</f>
        <v>0</v>
      </c>
      <c r="AB67" s="34">
        <f>COUNTIFS($F$1:$F$1107,AB$57,$I$1:$I$1107,$L67)</f>
        <v>0</v>
      </c>
      <c r="AC67" s="34">
        <f>COUNTIFS($F$1:$F$1107,AC$57,$I$1:$I$1107,$L67)</f>
        <v>0</v>
      </c>
      <c r="AD67" s="125">
        <f>COUNTIFS($F$1:$F$1107,AD$57,$I$1:$I$1107,$L67)</f>
        <v>0</v>
      </c>
      <c r="AE67" s="125">
        <f>COUNTIFS($F$1:$F$1107,AE$57,$I$1:$I$1107,$L67)</f>
        <v>0</v>
      </c>
      <c r="AF67" s="125">
        <f>COUNTIFS($F$1:$F$1107,AF$57,$I$1:$I$1107,$L67)</f>
        <v>0</v>
      </c>
      <c r="AG67" s="125">
        <f>COUNTIFS($F$1:$F$1107,AG$57,$I$1:$I$1107,$L67)</f>
        <v>0</v>
      </c>
      <c r="AH67" s="125">
        <f>COUNTIFS($F$1:$F$1107,AH$57,$I$1:$I$1107,$L67)</f>
        <v>0</v>
      </c>
      <c r="AI67" s="125">
        <f>COUNTIFS($F$1:$F$1107,AI$57,$I$1:$I$1107,$L67)</f>
        <v>0</v>
      </c>
      <c r="AJ67" s="125">
        <f>COUNTIFS($F$1:$F$1107,AJ$57,$I$1:$I$1107,$L67)</f>
        <v>0</v>
      </c>
      <c r="AK67" s="125">
        <f>COUNTIFS($F$1:$F$1107,AK$57,$I$1:$I$1107,$L67)</f>
        <v>0</v>
      </c>
      <c r="AL67" s="125">
        <f>COUNTIFS($F$1:$F$1107,AL$57,$I$1:$I$1107,$L67)</f>
        <v>0</v>
      </c>
      <c r="AM67" s="125">
        <f>COUNTIFS($F$1:$F$1107,AM$57,$I$1:$I$1107,$L67)</f>
        <v>0</v>
      </c>
      <c r="AN67" s="125">
        <f>COUNTIFS($F$1:$F$1107,AN$57,$I$1:$I$1107,$L67)</f>
        <v>0</v>
      </c>
      <c r="AO67" s="125">
        <f>COUNTIFS($F$1:$F$1107,AO$57,$I$1:$I$1107,$L67)</f>
        <v>0</v>
      </c>
      <c r="AP67" s="125">
        <f>COUNTIFS($F$1:$F$1107,AP$57,$I$1:$I$1107,$L67)</f>
        <v>0</v>
      </c>
      <c r="AQ67" s="125">
        <f>COUNTIFS($F$1:$F$1107,AQ$57,$I$1:$I$1107,$L67)</f>
        <v>0</v>
      </c>
      <c r="AR67" s="125">
        <f>COUNTIFS($F$1:$F$1107,AR$57,$I$1:$I$1107,$L67)</f>
        <v>0</v>
      </c>
      <c r="AS67" s="125">
        <f>COUNTIFS($F$1:$F$1107,AS$57,$I$1:$I$1107,$L67)</f>
        <v>0</v>
      </c>
      <c r="AT67" s="125">
        <f>COUNTIFS($F$1:$F$1107,AT$57,$I$1:$I$1107,$L67)</f>
        <v>0</v>
      </c>
      <c r="AU67" s="125">
        <f>COUNTIFS($F$1:$F$1107,AU$57,$I$1:$I$1107,$L67)</f>
        <v>0</v>
      </c>
      <c r="AV67" s="125">
        <f>COUNTIFS($F$1:$F$1107,AV$57,$I$1:$I$1107,$L67)</f>
        <v>0</v>
      </c>
      <c r="AW67" s="126">
        <f>COUNTIFS($F$1:$F$1107,AW$57,$I$1:$I$1107,$L67)</f>
        <v>0</v>
      </c>
      <c r="AX67"/>
    </row>
    <row r="68" spans="1:50" s="9" customFormat="1" ht="24" hidden="1" customHeight="1">
      <c r="A68" s="9">
        <v>60</v>
      </c>
      <c r="B68" s="9">
        <v>60</v>
      </c>
      <c r="C68" s="9">
        <v>8</v>
      </c>
      <c r="D68" s="48"/>
      <c r="E68" s="49" t="s">
        <v>90</v>
      </c>
      <c r="F68" s="50"/>
      <c r="G68" s="51"/>
      <c r="H68" s="51"/>
      <c r="I68" s="51"/>
      <c r="J68" s="52"/>
      <c r="L68" s="127">
        <v>11</v>
      </c>
      <c r="M68" s="34">
        <f>COUNTIFS($F$1:$F$1107,M$57,$I$1:$I$1107,$L68)</f>
        <v>0</v>
      </c>
      <c r="N68" s="34">
        <f>COUNTIFS($F$1:$F$1107,N$57,$I$1:$I$1107,$L68)</f>
        <v>0</v>
      </c>
      <c r="O68" s="34">
        <f>COUNTIFS($F$1:$F$1107,O$57,$I$1:$I$1107,$L68)</f>
        <v>0</v>
      </c>
      <c r="P68" s="34">
        <f>COUNTIFS($F$1:$F$1107,P$57,$I$1:$I$1107,$L68)</f>
        <v>0</v>
      </c>
      <c r="Q68" s="34">
        <f>COUNTIFS($F$1:$F$1107,Q$57,$I$1:$I$1107,$L68)</f>
        <v>0</v>
      </c>
      <c r="R68" s="34">
        <f>COUNTIFS($F$1:$F$1107,R$57,$I$1:$I$1107,$L68)</f>
        <v>0</v>
      </c>
      <c r="S68" s="34">
        <f>COUNTIFS($F$1:$F$1107,S$57,$I$1:$I$1107,$L68)</f>
        <v>0</v>
      </c>
      <c r="T68" s="34">
        <f>COUNTIFS($F$1:$F$1107,T$57,$I$1:$I$1107,$L68)</f>
        <v>0</v>
      </c>
      <c r="U68" s="34">
        <f>COUNTIFS($F$1:$F$1107,U$57,$I$1:$I$1107,$L68)</f>
        <v>0</v>
      </c>
      <c r="V68" s="34">
        <f>COUNTIFS($F$1:$F$1107,V$57,$I$1:$I$1107,$L68)</f>
        <v>0</v>
      </c>
      <c r="W68" s="34">
        <f>COUNTIFS($F$1:$F$1107,W$57,$I$1:$I$1107,$L68)</f>
        <v>0</v>
      </c>
      <c r="X68" s="34">
        <f>COUNTIFS($F$1:$F$1107,X$57,$I$1:$I$1107,$L68)</f>
        <v>0</v>
      </c>
      <c r="Y68" s="34">
        <f>COUNTIFS($F$1:$F$1107,Y$57,$I$1:$I$1107,$L68)</f>
        <v>0</v>
      </c>
      <c r="Z68" s="34">
        <f>COUNTIFS($F$1:$F$1107,Z$57,$I$1:$I$1107,$L68)</f>
        <v>0</v>
      </c>
      <c r="AA68" s="34">
        <f>COUNTIFS($F$1:$F$1107,AA$57,$I$1:$I$1107,$L68)</f>
        <v>0</v>
      </c>
      <c r="AB68" s="34">
        <f>COUNTIFS($F$1:$F$1107,AB$57,$I$1:$I$1107,$L68)</f>
        <v>0</v>
      </c>
      <c r="AC68" s="34">
        <f>COUNTIFS($F$1:$F$1107,AC$57,$I$1:$I$1107,$L68)</f>
        <v>0</v>
      </c>
      <c r="AD68" s="125">
        <f>COUNTIFS($F$1:$F$1107,AD$57,$I$1:$I$1107,$L68)</f>
        <v>0</v>
      </c>
      <c r="AE68" s="125">
        <f>COUNTIFS($F$1:$F$1107,AE$57,$I$1:$I$1107,$L68)</f>
        <v>0</v>
      </c>
      <c r="AF68" s="125">
        <f>COUNTIFS($F$1:$F$1107,AF$57,$I$1:$I$1107,$L68)</f>
        <v>0</v>
      </c>
      <c r="AG68" s="125">
        <f>COUNTIFS($F$1:$F$1107,AG$57,$I$1:$I$1107,$L68)</f>
        <v>0</v>
      </c>
      <c r="AH68" s="125">
        <f>COUNTIFS($F$1:$F$1107,AH$57,$I$1:$I$1107,$L68)</f>
        <v>0</v>
      </c>
      <c r="AI68" s="125">
        <f>COUNTIFS($F$1:$F$1107,AI$57,$I$1:$I$1107,$L68)</f>
        <v>0</v>
      </c>
      <c r="AJ68" s="125">
        <f>COUNTIFS($F$1:$F$1107,AJ$57,$I$1:$I$1107,$L68)</f>
        <v>0</v>
      </c>
      <c r="AK68" s="125">
        <f>COUNTIFS($F$1:$F$1107,AK$57,$I$1:$I$1107,$L68)</f>
        <v>0</v>
      </c>
      <c r="AL68" s="125">
        <f>COUNTIFS($F$1:$F$1107,AL$57,$I$1:$I$1107,$L68)</f>
        <v>0</v>
      </c>
      <c r="AM68" s="125">
        <f>COUNTIFS($F$1:$F$1107,AM$57,$I$1:$I$1107,$L68)</f>
        <v>0</v>
      </c>
      <c r="AN68" s="125">
        <f>COUNTIFS($F$1:$F$1107,AN$57,$I$1:$I$1107,$L68)</f>
        <v>0</v>
      </c>
      <c r="AO68" s="125">
        <f>COUNTIFS($F$1:$F$1107,AO$57,$I$1:$I$1107,$L68)</f>
        <v>0</v>
      </c>
      <c r="AP68" s="125">
        <f>COUNTIFS($F$1:$F$1107,AP$57,$I$1:$I$1107,$L68)</f>
        <v>0</v>
      </c>
      <c r="AQ68" s="125">
        <f>COUNTIFS($F$1:$F$1107,AQ$57,$I$1:$I$1107,$L68)</f>
        <v>0</v>
      </c>
      <c r="AR68" s="125">
        <f>COUNTIFS($F$1:$F$1107,AR$57,$I$1:$I$1107,$L68)</f>
        <v>0</v>
      </c>
      <c r="AS68" s="125">
        <f>COUNTIFS($F$1:$F$1107,AS$57,$I$1:$I$1107,$L68)</f>
        <v>0</v>
      </c>
      <c r="AT68" s="125">
        <f>COUNTIFS($F$1:$F$1107,AT$57,$I$1:$I$1107,$L68)</f>
        <v>0</v>
      </c>
      <c r="AU68" s="125">
        <f>COUNTIFS($F$1:$F$1107,AU$57,$I$1:$I$1107,$L68)</f>
        <v>0</v>
      </c>
      <c r="AV68" s="125">
        <f>COUNTIFS($F$1:$F$1107,AV$57,$I$1:$I$1107,$L68)</f>
        <v>0</v>
      </c>
      <c r="AW68" s="126">
        <f>COUNTIFS($F$1:$F$1107,AW$57,$I$1:$I$1107,$L68)</f>
        <v>0</v>
      </c>
      <c r="AX68"/>
    </row>
    <row r="69" spans="1:50" s="9" customFormat="1" ht="24" hidden="1" customHeight="1">
      <c r="A69" s="9">
        <v>61</v>
      </c>
      <c r="B69" s="9">
        <v>61</v>
      </c>
      <c r="C69" s="9">
        <v>9</v>
      </c>
      <c r="D69" s="66"/>
      <c r="E69" s="49" t="s">
        <v>91</v>
      </c>
      <c r="F69" s="50"/>
      <c r="G69" s="51"/>
      <c r="H69" s="51"/>
      <c r="I69" s="51"/>
      <c r="J69" s="52"/>
      <c r="L69" s="127">
        <v>12</v>
      </c>
      <c r="M69" s="34">
        <f>COUNTIFS($F$1:$F$1107,M$57,$I$1:$I$1107,$L69)</f>
        <v>0</v>
      </c>
      <c r="N69" s="34">
        <f>COUNTIFS($F$1:$F$1107,N$57,$I$1:$I$1107,$L69)</f>
        <v>0</v>
      </c>
      <c r="O69" s="34">
        <f>COUNTIFS($F$1:$F$1107,O$57,$I$1:$I$1107,$L69)</f>
        <v>0</v>
      </c>
      <c r="P69" s="34">
        <f>COUNTIFS($F$1:$F$1107,P$57,$I$1:$I$1107,$L69)</f>
        <v>0</v>
      </c>
      <c r="Q69" s="34">
        <f>COUNTIFS($F$1:$F$1107,Q$57,$I$1:$I$1107,$L69)</f>
        <v>0</v>
      </c>
      <c r="R69" s="34">
        <f>COUNTIFS($F$1:$F$1107,R$57,$I$1:$I$1107,$L69)</f>
        <v>0</v>
      </c>
      <c r="S69" s="34">
        <f>COUNTIFS($F$1:$F$1107,S$57,$I$1:$I$1107,$L69)</f>
        <v>0</v>
      </c>
      <c r="T69" s="34">
        <f>COUNTIFS($F$1:$F$1107,T$57,$I$1:$I$1107,$L69)</f>
        <v>0</v>
      </c>
      <c r="U69" s="34">
        <f>COUNTIFS($F$1:$F$1107,U$57,$I$1:$I$1107,$L69)</f>
        <v>0</v>
      </c>
      <c r="V69" s="34">
        <f>COUNTIFS($F$1:$F$1107,V$57,$I$1:$I$1107,$L69)</f>
        <v>0</v>
      </c>
      <c r="W69" s="34">
        <f>COUNTIFS($F$1:$F$1107,W$57,$I$1:$I$1107,$L69)</f>
        <v>0</v>
      </c>
      <c r="X69" s="34">
        <f>COUNTIFS($F$1:$F$1107,X$57,$I$1:$I$1107,$L69)</f>
        <v>0</v>
      </c>
      <c r="Y69" s="34">
        <f>COUNTIFS($F$1:$F$1107,Y$57,$I$1:$I$1107,$L69)</f>
        <v>0</v>
      </c>
      <c r="Z69" s="34">
        <f>COUNTIFS($F$1:$F$1107,Z$57,$I$1:$I$1107,$L69)</f>
        <v>0</v>
      </c>
      <c r="AA69" s="34">
        <f>COUNTIFS($F$1:$F$1107,AA$57,$I$1:$I$1107,$L69)</f>
        <v>0</v>
      </c>
      <c r="AB69" s="34">
        <f>COUNTIFS($F$1:$F$1107,AB$57,$I$1:$I$1107,$L69)</f>
        <v>0</v>
      </c>
      <c r="AC69" s="34">
        <f>COUNTIFS($F$1:$F$1107,AC$57,$I$1:$I$1107,$L69)</f>
        <v>0</v>
      </c>
      <c r="AD69" s="125">
        <f>COUNTIFS($F$1:$F$1107,AD$57,$I$1:$I$1107,$L69)</f>
        <v>0</v>
      </c>
      <c r="AE69" s="125">
        <f>COUNTIFS($F$1:$F$1107,AE$57,$I$1:$I$1107,$L69)</f>
        <v>0</v>
      </c>
      <c r="AF69" s="125">
        <f>COUNTIFS($F$1:$F$1107,AF$57,$I$1:$I$1107,$L69)</f>
        <v>0</v>
      </c>
      <c r="AG69" s="125">
        <f>COUNTIFS($F$1:$F$1107,AG$57,$I$1:$I$1107,$L69)</f>
        <v>0</v>
      </c>
      <c r="AH69" s="125">
        <f>COUNTIFS($F$1:$F$1107,AH$57,$I$1:$I$1107,$L69)</f>
        <v>0</v>
      </c>
      <c r="AI69" s="125">
        <f>COUNTIFS($F$1:$F$1107,AI$57,$I$1:$I$1107,$L69)</f>
        <v>0</v>
      </c>
      <c r="AJ69" s="125">
        <f>COUNTIFS($F$1:$F$1107,AJ$57,$I$1:$I$1107,$L69)</f>
        <v>0</v>
      </c>
      <c r="AK69" s="125">
        <f>COUNTIFS($F$1:$F$1107,AK$57,$I$1:$I$1107,$L69)</f>
        <v>0</v>
      </c>
      <c r="AL69" s="125">
        <f>COUNTIFS($F$1:$F$1107,AL$57,$I$1:$I$1107,$L69)</f>
        <v>0</v>
      </c>
      <c r="AM69" s="125">
        <f>COUNTIFS($F$1:$F$1107,AM$57,$I$1:$I$1107,$L69)</f>
        <v>0</v>
      </c>
      <c r="AN69" s="125">
        <f>COUNTIFS($F$1:$F$1107,AN$57,$I$1:$I$1107,$L69)</f>
        <v>0</v>
      </c>
      <c r="AO69" s="125">
        <f>COUNTIFS($F$1:$F$1107,AO$57,$I$1:$I$1107,$L69)</f>
        <v>0</v>
      </c>
      <c r="AP69" s="125">
        <f>COUNTIFS($F$1:$F$1107,AP$57,$I$1:$I$1107,$L69)</f>
        <v>0</v>
      </c>
      <c r="AQ69" s="125">
        <f>COUNTIFS($F$1:$F$1107,AQ$57,$I$1:$I$1107,$L69)</f>
        <v>0</v>
      </c>
      <c r="AR69" s="125">
        <f>COUNTIFS($F$1:$F$1107,AR$57,$I$1:$I$1107,$L69)</f>
        <v>0</v>
      </c>
      <c r="AS69" s="125">
        <f>COUNTIFS($F$1:$F$1107,AS$57,$I$1:$I$1107,$L69)</f>
        <v>0</v>
      </c>
      <c r="AT69" s="125">
        <f>COUNTIFS($F$1:$F$1107,AT$57,$I$1:$I$1107,$L69)</f>
        <v>0</v>
      </c>
      <c r="AU69" s="125">
        <f>COUNTIFS($F$1:$F$1107,AU$57,$I$1:$I$1107,$L69)</f>
        <v>0</v>
      </c>
      <c r="AV69" s="125">
        <f>COUNTIFS($F$1:$F$1107,AV$57,$I$1:$I$1107,$L69)</f>
        <v>0</v>
      </c>
      <c r="AW69" s="126">
        <f>COUNTIFS($F$1:$F$1107,AW$57,$I$1:$I$1107,$L69)</f>
        <v>0</v>
      </c>
      <c r="AX69"/>
    </row>
    <row r="70" spans="1:50" s="9" customFormat="1" ht="24" hidden="1" customHeight="1">
      <c r="A70" s="9">
        <v>62</v>
      </c>
      <c r="B70" s="9">
        <v>62</v>
      </c>
      <c r="C70" s="9">
        <v>10</v>
      </c>
      <c r="D70" s="43" t="s">
        <v>82</v>
      </c>
      <c r="E70" s="49" t="s">
        <v>92</v>
      </c>
      <c r="F70" s="50"/>
      <c r="G70" s="51"/>
      <c r="H70" s="51"/>
      <c r="I70" s="51"/>
      <c r="J70" s="52"/>
      <c r="L70" s="132">
        <v>13</v>
      </c>
      <c r="M70" s="34">
        <f>COUNTIFS($F$1:$F$1107,M$57,$I$1:$I$1107,$L70)</f>
        <v>0</v>
      </c>
      <c r="N70" s="34">
        <f>COUNTIFS($F$1:$F$1107,N$57,$I$1:$I$1107,$L70)</f>
        <v>0</v>
      </c>
      <c r="O70" s="34">
        <f>COUNTIFS($F$1:$F$1107,O$57,$I$1:$I$1107,$L70)</f>
        <v>0</v>
      </c>
      <c r="P70" s="34">
        <f>COUNTIFS($F$1:$F$1107,P$57,$I$1:$I$1107,$L70)</f>
        <v>0</v>
      </c>
      <c r="Q70" s="34">
        <f>COUNTIFS($F$1:$F$1107,Q$57,$I$1:$I$1107,$L70)</f>
        <v>0</v>
      </c>
      <c r="R70" s="34">
        <f>COUNTIFS($F$1:$F$1107,R$57,$I$1:$I$1107,$L70)</f>
        <v>0</v>
      </c>
      <c r="S70" s="34">
        <f>COUNTIFS($F$1:$F$1107,S$57,$I$1:$I$1107,$L70)</f>
        <v>0</v>
      </c>
      <c r="T70" s="34">
        <f>COUNTIFS($F$1:$F$1107,T$57,$I$1:$I$1107,$L70)</f>
        <v>0</v>
      </c>
      <c r="U70" s="34">
        <f>COUNTIFS($F$1:$F$1107,U$57,$I$1:$I$1107,$L70)</f>
        <v>0</v>
      </c>
      <c r="V70" s="34">
        <f>COUNTIFS($F$1:$F$1107,V$57,$I$1:$I$1107,$L70)</f>
        <v>0</v>
      </c>
      <c r="W70" s="34">
        <f>COUNTIFS($F$1:$F$1107,W$57,$I$1:$I$1107,$L70)</f>
        <v>0</v>
      </c>
      <c r="X70" s="34">
        <f>COUNTIFS($F$1:$F$1107,X$57,$I$1:$I$1107,$L70)</f>
        <v>0</v>
      </c>
      <c r="Y70" s="34">
        <f>COUNTIFS($F$1:$F$1107,Y$57,$I$1:$I$1107,$L70)</f>
        <v>0</v>
      </c>
      <c r="Z70" s="34">
        <f>COUNTIFS($F$1:$F$1107,Z$57,$I$1:$I$1107,$L70)</f>
        <v>0</v>
      </c>
      <c r="AA70" s="34">
        <f>COUNTIFS($F$1:$F$1107,AA$57,$I$1:$I$1107,$L70)</f>
        <v>0</v>
      </c>
      <c r="AB70" s="34">
        <f>COUNTIFS($F$1:$F$1107,AB$57,$I$1:$I$1107,$L70)</f>
        <v>0</v>
      </c>
      <c r="AC70" s="34">
        <f>COUNTIFS($F$1:$F$1107,AC$57,$I$1:$I$1107,$L70)</f>
        <v>0</v>
      </c>
      <c r="AD70" s="125">
        <f>COUNTIFS($F$1:$F$1107,AD$57,$I$1:$I$1107,$L70)</f>
        <v>0</v>
      </c>
      <c r="AE70" s="125">
        <f>COUNTIFS($F$1:$F$1107,AE$57,$I$1:$I$1107,$L70)</f>
        <v>0</v>
      </c>
      <c r="AF70" s="125">
        <f>COUNTIFS($F$1:$F$1107,AF$57,$I$1:$I$1107,$L70)</f>
        <v>0</v>
      </c>
      <c r="AG70" s="125">
        <f>COUNTIFS($F$1:$F$1107,AG$57,$I$1:$I$1107,$L70)</f>
        <v>0</v>
      </c>
      <c r="AH70" s="125">
        <f>COUNTIFS($F$1:$F$1107,AH$57,$I$1:$I$1107,$L70)</f>
        <v>0</v>
      </c>
      <c r="AI70" s="125">
        <f>COUNTIFS($F$1:$F$1107,AI$57,$I$1:$I$1107,$L70)</f>
        <v>0</v>
      </c>
      <c r="AJ70" s="125">
        <f>COUNTIFS($F$1:$F$1107,AJ$57,$I$1:$I$1107,$L70)</f>
        <v>0</v>
      </c>
      <c r="AK70" s="125">
        <f>COUNTIFS($F$1:$F$1107,AK$57,$I$1:$I$1107,$L70)</f>
        <v>0</v>
      </c>
      <c r="AL70" s="125">
        <f>COUNTIFS($F$1:$F$1107,AL$57,$I$1:$I$1107,$L70)</f>
        <v>0</v>
      </c>
      <c r="AM70" s="125">
        <f>COUNTIFS($F$1:$F$1107,AM$57,$I$1:$I$1107,$L70)</f>
        <v>0</v>
      </c>
      <c r="AN70" s="125">
        <f>COUNTIFS($F$1:$F$1107,AN$57,$I$1:$I$1107,$L70)</f>
        <v>0</v>
      </c>
      <c r="AO70" s="125">
        <f>COUNTIFS($F$1:$F$1107,AO$57,$I$1:$I$1107,$L70)</f>
        <v>0</v>
      </c>
      <c r="AP70" s="125">
        <f>COUNTIFS($F$1:$F$1107,AP$57,$I$1:$I$1107,$L70)</f>
        <v>0</v>
      </c>
      <c r="AQ70" s="125">
        <f>COUNTIFS($F$1:$F$1107,AQ$57,$I$1:$I$1107,$L70)</f>
        <v>0</v>
      </c>
      <c r="AR70" s="125">
        <f>COUNTIFS($F$1:$F$1107,AR$57,$I$1:$I$1107,$L70)</f>
        <v>0</v>
      </c>
      <c r="AS70" s="125">
        <f>COUNTIFS($F$1:$F$1107,AS$57,$I$1:$I$1107,$L70)</f>
        <v>0</v>
      </c>
      <c r="AT70" s="125">
        <f>COUNTIFS($F$1:$F$1107,AT$57,$I$1:$I$1107,$L70)</f>
        <v>0</v>
      </c>
      <c r="AU70" s="125">
        <f>COUNTIFS($F$1:$F$1107,AU$57,$I$1:$I$1107,$L70)</f>
        <v>0</v>
      </c>
      <c r="AV70" s="125">
        <f>COUNTIFS($F$1:$F$1107,AV$57,$I$1:$I$1107,$L70)</f>
        <v>0</v>
      </c>
      <c r="AW70" s="126">
        <f>COUNTIFS($F$1:$F$1107,AW$57,$I$1:$I$1107,$L70)</f>
        <v>0</v>
      </c>
      <c r="AX70"/>
    </row>
    <row r="71" spans="1:50" s="9" customFormat="1" ht="24" hidden="1" customHeight="1">
      <c r="A71" s="9">
        <v>63</v>
      </c>
      <c r="B71" s="9">
        <v>63</v>
      </c>
      <c r="C71" s="9">
        <v>11</v>
      </c>
      <c r="D71" s="48"/>
      <c r="E71" s="49" t="s">
        <v>93</v>
      </c>
      <c r="F71" s="50"/>
      <c r="G71" s="51"/>
      <c r="H71" s="51"/>
      <c r="I71" s="51"/>
      <c r="J71" s="52"/>
      <c r="L71" s="127">
        <v>14</v>
      </c>
      <c r="M71" s="34">
        <f>COUNTIFS($F$1:$F$1107,M$57,$I$1:$I$1107,$L71)</f>
        <v>0</v>
      </c>
      <c r="N71" s="34">
        <f>COUNTIFS($F$1:$F$1107,N$57,$I$1:$I$1107,$L71)</f>
        <v>0</v>
      </c>
      <c r="O71" s="34">
        <f>COUNTIFS($F$1:$F$1107,O$57,$I$1:$I$1107,$L71)</f>
        <v>0</v>
      </c>
      <c r="P71" s="34">
        <f>COUNTIFS($F$1:$F$1107,P$57,$I$1:$I$1107,$L71)</f>
        <v>0</v>
      </c>
      <c r="Q71" s="34">
        <f>COUNTIFS($F$1:$F$1107,Q$57,$I$1:$I$1107,$L71)</f>
        <v>0</v>
      </c>
      <c r="R71" s="34">
        <f>COUNTIFS($F$1:$F$1107,R$57,$I$1:$I$1107,$L71)</f>
        <v>0</v>
      </c>
      <c r="S71" s="34">
        <f>COUNTIFS($F$1:$F$1107,S$57,$I$1:$I$1107,$L71)</f>
        <v>0</v>
      </c>
      <c r="T71" s="34">
        <f>COUNTIFS($F$1:$F$1107,T$57,$I$1:$I$1107,$L71)</f>
        <v>0</v>
      </c>
      <c r="U71" s="34">
        <f>COUNTIFS($F$1:$F$1107,U$57,$I$1:$I$1107,$L71)</f>
        <v>0</v>
      </c>
      <c r="V71" s="34">
        <f>COUNTIFS($F$1:$F$1107,V$57,$I$1:$I$1107,$L71)</f>
        <v>0</v>
      </c>
      <c r="W71" s="34">
        <f>COUNTIFS($F$1:$F$1107,W$57,$I$1:$I$1107,$L71)</f>
        <v>0</v>
      </c>
      <c r="X71" s="34">
        <f>COUNTIFS($F$1:$F$1107,X$57,$I$1:$I$1107,$L71)</f>
        <v>0</v>
      </c>
      <c r="Y71" s="34">
        <f>COUNTIFS($F$1:$F$1107,Y$57,$I$1:$I$1107,$L71)</f>
        <v>0</v>
      </c>
      <c r="Z71" s="34">
        <f>COUNTIFS($F$1:$F$1107,Z$57,$I$1:$I$1107,$L71)</f>
        <v>0</v>
      </c>
      <c r="AA71" s="34">
        <f>COUNTIFS($F$1:$F$1107,AA$57,$I$1:$I$1107,$L71)</f>
        <v>0</v>
      </c>
      <c r="AB71" s="34">
        <f>COUNTIFS($F$1:$F$1107,AB$57,$I$1:$I$1107,$L71)</f>
        <v>0</v>
      </c>
      <c r="AC71" s="34">
        <f>COUNTIFS($F$1:$F$1107,AC$57,$I$1:$I$1107,$L71)</f>
        <v>0</v>
      </c>
      <c r="AD71" s="125">
        <f>COUNTIFS($F$1:$F$1107,AD$57,$I$1:$I$1107,$L71)</f>
        <v>0</v>
      </c>
      <c r="AE71" s="125">
        <f>COUNTIFS($F$1:$F$1107,AE$57,$I$1:$I$1107,$L71)</f>
        <v>0</v>
      </c>
      <c r="AF71" s="125">
        <f>COUNTIFS($F$1:$F$1107,AF$57,$I$1:$I$1107,$L71)</f>
        <v>0</v>
      </c>
      <c r="AG71" s="125">
        <f>COUNTIFS($F$1:$F$1107,AG$57,$I$1:$I$1107,$L71)</f>
        <v>0</v>
      </c>
      <c r="AH71" s="125">
        <f>COUNTIFS($F$1:$F$1107,AH$57,$I$1:$I$1107,$L71)</f>
        <v>0</v>
      </c>
      <c r="AI71" s="125">
        <f>COUNTIFS($F$1:$F$1107,AI$57,$I$1:$I$1107,$L71)</f>
        <v>0</v>
      </c>
      <c r="AJ71" s="125">
        <f>COUNTIFS($F$1:$F$1107,AJ$57,$I$1:$I$1107,$L71)</f>
        <v>0</v>
      </c>
      <c r="AK71" s="125">
        <f>COUNTIFS($F$1:$F$1107,AK$57,$I$1:$I$1107,$L71)</f>
        <v>0</v>
      </c>
      <c r="AL71" s="125">
        <f>COUNTIFS($F$1:$F$1107,AL$57,$I$1:$I$1107,$L71)</f>
        <v>0</v>
      </c>
      <c r="AM71" s="125">
        <f>COUNTIFS($F$1:$F$1107,AM$57,$I$1:$I$1107,$L71)</f>
        <v>0</v>
      </c>
      <c r="AN71" s="125">
        <f>COUNTIFS($F$1:$F$1107,AN$57,$I$1:$I$1107,$L71)</f>
        <v>0</v>
      </c>
      <c r="AO71" s="125">
        <f>COUNTIFS($F$1:$F$1107,AO$57,$I$1:$I$1107,$L71)</f>
        <v>0</v>
      </c>
      <c r="AP71" s="125">
        <f>COUNTIFS($F$1:$F$1107,AP$57,$I$1:$I$1107,$L71)</f>
        <v>0</v>
      </c>
      <c r="AQ71" s="125">
        <f>COUNTIFS($F$1:$F$1107,AQ$57,$I$1:$I$1107,$L71)</f>
        <v>0</v>
      </c>
      <c r="AR71" s="125">
        <f>COUNTIFS($F$1:$F$1107,AR$57,$I$1:$I$1107,$L71)</f>
        <v>0</v>
      </c>
      <c r="AS71" s="125">
        <f>COUNTIFS($F$1:$F$1107,AS$57,$I$1:$I$1107,$L71)</f>
        <v>0</v>
      </c>
      <c r="AT71" s="125">
        <f>COUNTIFS($F$1:$F$1107,AT$57,$I$1:$I$1107,$L71)</f>
        <v>0</v>
      </c>
      <c r="AU71" s="125">
        <f>COUNTIFS($F$1:$F$1107,AU$57,$I$1:$I$1107,$L71)</f>
        <v>0</v>
      </c>
      <c r="AV71" s="125">
        <f>COUNTIFS($F$1:$F$1107,AV$57,$I$1:$I$1107,$L71)</f>
        <v>0</v>
      </c>
      <c r="AW71" s="126">
        <f>COUNTIFS($F$1:$F$1107,AW$57,$I$1:$I$1107,$L71)</f>
        <v>0</v>
      </c>
      <c r="AX71"/>
    </row>
    <row r="72" spans="1:50" s="9" customFormat="1" ht="24" hidden="1" customHeight="1">
      <c r="A72" s="9">
        <v>64</v>
      </c>
      <c r="B72" s="9">
        <v>64</v>
      </c>
      <c r="C72" s="9">
        <v>12</v>
      </c>
      <c r="D72" s="48"/>
      <c r="E72" s="49" t="s">
        <v>94</v>
      </c>
      <c r="F72" s="50"/>
      <c r="G72" s="51"/>
      <c r="H72" s="51"/>
      <c r="I72" s="51"/>
      <c r="J72" s="52"/>
      <c r="L72" s="127">
        <v>15</v>
      </c>
      <c r="M72" s="34">
        <f>COUNTIFS($F$1:$F$1107,M$57,$I$1:$I$1107,$L72)</f>
        <v>0</v>
      </c>
      <c r="N72" s="34">
        <f>COUNTIFS($F$1:$F$1107,N$57,$I$1:$I$1107,$L72)</f>
        <v>0</v>
      </c>
      <c r="O72" s="34">
        <f>COUNTIFS($F$1:$F$1107,O$57,$I$1:$I$1107,$L72)</f>
        <v>0</v>
      </c>
      <c r="P72" s="34">
        <f>COUNTIFS($F$1:$F$1107,P$57,$I$1:$I$1107,$L72)</f>
        <v>0</v>
      </c>
      <c r="Q72" s="34">
        <f>COUNTIFS($F$1:$F$1107,Q$57,$I$1:$I$1107,$L72)</f>
        <v>0</v>
      </c>
      <c r="R72" s="34">
        <f>COUNTIFS($F$1:$F$1107,R$57,$I$1:$I$1107,$L72)</f>
        <v>0</v>
      </c>
      <c r="S72" s="34">
        <f>COUNTIFS($F$1:$F$1107,S$57,$I$1:$I$1107,$L72)</f>
        <v>0</v>
      </c>
      <c r="T72" s="34">
        <f>COUNTIFS($F$1:$F$1107,T$57,$I$1:$I$1107,$L72)</f>
        <v>0</v>
      </c>
      <c r="U72" s="34">
        <f>COUNTIFS($F$1:$F$1107,U$57,$I$1:$I$1107,$L72)</f>
        <v>0</v>
      </c>
      <c r="V72" s="34">
        <f>COUNTIFS($F$1:$F$1107,V$57,$I$1:$I$1107,$L72)</f>
        <v>0</v>
      </c>
      <c r="W72" s="34">
        <f>COUNTIFS($F$1:$F$1107,W$57,$I$1:$I$1107,$L72)</f>
        <v>0</v>
      </c>
      <c r="X72" s="34">
        <f>COUNTIFS($F$1:$F$1107,X$57,$I$1:$I$1107,$L72)</f>
        <v>0</v>
      </c>
      <c r="Y72" s="34">
        <f>COUNTIFS($F$1:$F$1107,Y$57,$I$1:$I$1107,$L72)</f>
        <v>0</v>
      </c>
      <c r="Z72" s="34">
        <f>COUNTIFS($F$1:$F$1107,Z$57,$I$1:$I$1107,$L72)</f>
        <v>0</v>
      </c>
      <c r="AA72" s="34">
        <f>COUNTIFS($F$1:$F$1107,AA$57,$I$1:$I$1107,$L72)</f>
        <v>0</v>
      </c>
      <c r="AB72" s="34">
        <f>COUNTIFS($F$1:$F$1107,AB$57,$I$1:$I$1107,$L72)</f>
        <v>0</v>
      </c>
      <c r="AC72" s="34">
        <f>COUNTIFS($F$1:$F$1107,AC$57,$I$1:$I$1107,$L72)</f>
        <v>0</v>
      </c>
      <c r="AD72" s="125">
        <f>COUNTIFS($F$1:$F$1107,AD$57,$I$1:$I$1107,$L72)</f>
        <v>0</v>
      </c>
      <c r="AE72" s="125">
        <f>COUNTIFS($F$1:$F$1107,AE$57,$I$1:$I$1107,$L72)</f>
        <v>0</v>
      </c>
      <c r="AF72" s="125">
        <f>COUNTIFS($F$1:$F$1107,AF$57,$I$1:$I$1107,$L72)</f>
        <v>0</v>
      </c>
      <c r="AG72" s="125">
        <f>COUNTIFS($F$1:$F$1107,AG$57,$I$1:$I$1107,$L72)</f>
        <v>0</v>
      </c>
      <c r="AH72" s="125">
        <f>COUNTIFS($F$1:$F$1107,AH$57,$I$1:$I$1107,$L72)</f>
        <v>0</v>
      </c>
      <c r="AI72" s="125">
        <f>COUNTIFS($F$1:$F$1107,AI$57,$I$1:$I$1107,$L72)</f>
        <v>0</v>
      </c>
      <c r="AJ72" s="125">
        <f>COUNTIFS($F$1:$F$1107,AJ$57,$I$1:$I$1107,$L72)</f>
        <v>0</v>
      </c>
      <c r="AK72" s="125">
        <f>COUNTIFS($F$1:$F$1107,AK$57,$I$1:$I$1107,$L72)</f>
        <v>0</v>
      </c>
      <c r="AL72" s="125">
        <f>COUNTIFS($F$1:$F$1107,AL$57,$I$1:$I$1107,$L72)</f>
        <v>0</v>
      </c>
      <c r="AM72" s="125">
        <f>COUNTIFS($F$1:$F$1107,AM$57,$I$1:$I$1107,$L72)</f>
        <v>0</v>
      </c>
      <c r="AN72" s="125">
        <f>COUNTIFS($F$1:$F$1107,AN$57,$I$1:$I$1107,$L72)</f>
        <v>0</v>
      </c>
      <c r="AO72" s="125">
        <f>COUNTIFS($F$1:$F$1107,AO$57,$I$1:$I$1107,$L72)</f>
        <v>0</v>
      </c>
      <c r="AP72" s="125">
        <f>COUNTIFS($F$1:$F$1107,AP$57,$I$1:$I$1107,$L72)</f>
        <v>0</v>
      </c>
      <c r="AQ72" s="125">
        <f>COUNTIFS($F$1:$F$1107,AQ$57,$I$1:$I$1107,$L72)</f>
        <v>0</v>
      </c>
      <c r="AR72" s="125">
        <f>COUNTIFS($F$1:$F$1107,AR$57,$I$1:$I$1107,$L72)</f>
        <v>0</v>
      </c>
      <c r="AS72" s="125">
        <f>COUNTIFS($F$1:$F$1107,AS$57,$I$1:$I$1107,$L72)</f>
        <v>0</v>
      </c>
      <c r="AT72" s="125">
        <f>COUNTIFS($F$1:$F$1107,AT$57,$I$1:$I$1107,$L72)</f>
        <v>0</v>
      </c>
      <c r="AU72" s="125">
        <f>COUNTIFS($F$1:$F$1107,AU$57,$I$1:$I$1107,$L72)</f>
        <v>0</v>
      </c>
      <c r="AV72" s="125">
        <f>COUNTIFS($F$1:$F$1107,AV$57,$I$1:$I$1107,$L72)</f>
        <v>0</v>
      </c>
      <c r="AW72" s="126">
        <f>COUNTIFS($F$1:$F$1107,AW$57,$I$1:$I$1107,$L72)</f>
        <v>0</v>
      </c>
      <c r="AX72"/>
    </row>
    <row r="73" spans="1:50" s="9" customFormat="1" ht="24" hidden="1" customHeight="1">
      <c r="A73" s="9">
        <v>65</v>
      </c>
      <c r="B73" s="9">
        <v>65</v>
      </c>
      <c r="C73" s="9">
        <v>13</v>
      </c>
      <c r="D73" s="48"/>
      <c r="E73" s="49" t="s">
        <v>95</v>
      </c>
      <c r="F73" s="50"/>
      <c r="G73" s="51"/>
      <c r="H73" s="51"/>
      <c r="I73" s="51"/>
      <c r="J73" s="52"/>
      <c r="L73" s="127">
        <v>16</v>
      </c>
      <c r="M73" s="34">
        <f>COUNTIFS($F$1:$F$1107,M$57,$I$1:$I$1107,$L73)</f>
        <v>0</v>
      </c>
      <c r="N73" s="34">
        <f>COUNTIFS($F$1:$F$1107,N$57,$I$1:$I$1107,$L73)</f>
        <v>0</v>
      </c>
      <c r="O73" s="34">
        <f>COUNTIFS($F$1:$F$1107,O$57,$I$1:$I$1107,$L73)</f>
        <v>0</v>
      </c>
      <c r="P73" s="34">
        <f>COUNTIFS($F$1:$F$1107,P$57,$I$1:$I$1107,$L73)</f>
        <v>0</v>
      </c>
      <c r="Q73" s="34">
        <f>COUNTIFS($F$1:$F$1107,Q$57,$I$1:$I$1107,$L73)</f>
        <v>0</v>
      </c>
      <c r="R73" s="34">
        <f>COUNTIFS($F$1:$F$1107,R$57,$I$1:$I$1107,$L73)</f>
        <v>0</v>
      </c>
      <c r="S73" s="34">
        <f>COUNTIFS($F$1:$F$1107,S$57,$I$1:$I$1107,$L73)</f>
        <v>0</v>
      </c>
      <c r="T73" s="34">
        <f>COUNTIFS($F$1:$F$1107,T$57,$I$1:$I$1107,$L73)</f>
        <v>0</v>
      </c>
      <c r="U73" s="34">
        <f>COUNTIFS($F$1:$F$1107,U$57,$I$1:$I$1107,$L73)</f>
        <v>0</v>
      </c>
      <c r="V73" s="34">
        <f>COUNTIFS($F$1:$F$1107,V$57,$I$1:$I$1107,$L73)</f>
        <v>0</v>
      </c>
      <c r="W73" s="34">
        <f>COUNTIFS($F$1:$F$1107,W$57,$I$1:$I$1107,$L73)</f>
        <v>0</v>
      </c>
      <c r="X73" s="34">
        <f>COUNTIFS($F$1:$F$1107,X$57,$I$1:$I$1107,$L73)</f>
        <v>0</v>
      </c>
      <c r="Y73" s="34">
        <f>COUNTIFS($F$1:$F$1107,Y$57,$I$1:$I$1107,$L73)</f>
        <v>0</v>
      </c>
      <c r="Z73" s="34">
        <f>COUNTIFS($F$1:$F$1107,Z$57,$I$1:$I$1107,$L73)</f>
        <v>0</v>
      </c>
      <c r="AA73" s="34">
        <f>COUNTIFS($F$1:$F$1107,AA$57,$I$1:$I$1107,$L73)</f>
        <v>0</v>
      </c>
      <c r="AB73" s="34">
        <f>COUNTIFS($F$1:$F$1107,AB$57,$I$1:$I$1107,$L73)</f>
        <v>0</v>
      </c>
      <c r="AC73" s="34">
        <f>COUNTIFS($F$1:$F$1107,AC$57,$I$1:$I$1107,$L73)</f>
        <v>0</v>
      </c>
      <c r="AD73" s="125">
        <f>COUNTIFS($F$1:$F$1107,AD$57,$I$1:$I$1107,$L73)</f>
        <v>0</v>
      </c>
      <c r="AE73" s="125">
        <f>COUNTIFS($F$1:$F$1107,AE$57,$I$1:$I$1107,$L73)</f>
        <v>0</v>
      </c>
      <c r="AF73" s="125">
        <f>COUNTIFS($F$1:$F$1107,AF$57,$I$1:$I$1107,$L73)</f>
        <v>0</v>
      </c>
      <c r="AG73" s="125">
        <f>COUNTIFS($F$1:$F$1107,AG$57,$I$1:$I$1107,$L73)</f>
        <v>0</v>
      </c>
      <c r="AH73" s="125">
        <f>COUNTIFS($F$1:$F$1107,AH$57,$I$1:$I$1107,$L73)</f>
        <v>0</v>
      </c>
      <c r="AI73" s="125">
        <f>COUNTIFS($F$1:$F$1107,AI$57,$I$1:$I$1107,$L73)</f>
        <v>0</v>
      </c>
      <c r="AJ73" s="125">
        <f>COUNTIFS($F$1:$F$1107,AJ$57,$I$1:$I$1107,$L73)</f>
        <v>0</v>
      </c>
      <c r="AK73" s="125">
        <f>COUNTIFS($F$1:$F$1107,AK$57,$I$1:$I$1107,$L73)</f>
        <v>0</v>
      </c>
      <c r="AL73" s="125">
        <f>COUNTIFS($F$1:$F$1107,AL$57,$I$1:$I$1107,$L73)</f>
        <v>0</v>
      </c>
      <c r="AM73" s="125">
        <f>COUNTIFS($F$1:$F$1107,AM$57,$I$1:$I$1107,$L73)</f>
        <v>0</v>
      </c>
      <c r="AN73" s="125">
        <f>COUNTIFS($F$1:$F$1107,AN$57,$I$1:$I$1107,$L73)</f>
        <v>0</v>
      </c>
      <c r="AO73" s="125">
        <f>COUNTIFS($F$1:$F$1107,AO$57,$I$1:$I$1107,$L73)</f>
        <v>0</v>
      </c>
      <c r="AP73" s="125">
        <f>COUNTIFS($F$1:$F$1107,AP$57,$I$1:$I$1107,$L73)</f>
        <v>0</v>
      </c>
      <c r="AQ73" s="125">
        <f>COUNTIFS($F$1:$F$1107,AQ$57,$I$1:$I$1107,$L73)</f>
        <v>0</v>
      </c>
      <c r="AR73" s="125">
        <f>COUNTIFS($F$1:$F$1107,AR$57,$I$1:$I$1107,$L73)</f>
        <v>0</v>
      </c>
      <c r="AS73" s="125">
        <f>COUNTIFS($F$1:$F$1107,AS$57,$I$1:$I$1107,$L73)</f>
        <v>0</v>
      </c>
      <c r="AT73" s="125">
        <f>COUNTIFS($F$1:$F$1107,AT$57,$I$1:$I$1107,$L73)</f>
        <v>0</v>
      </c>
      <c r="AU73" s="125">
        <f>COUNTIFS($F$1:$F$1107,AU$57,$I$1:$I$1107,$L73)</f>
        <v>0</v>
      </c>
      <c r="AV73" s="125">
        <f>COUNTIFS($F$1:$F$1107,AV$57,$I$1:$I$1107,$L73)</f>
        <v>0</v>
      </c>
      <c r="AW73" s="126">
        <f>COUNTIFS($F$1:$F$1107,AW$57,$I$1:$I$1107,$L73)</f>
        <v>0</v>
      </c>
      <c r="AX73"/>
    </row>
    <row r="74" spans="1:50" s="9" customFormat="1" ht="24" hidden="1" customHeight="1">
      <c r="A74" s="9">
        <v>66</v>
      </c>
      <c r="B74" s="9">
        <v>66</v>
      </c>
      <c r="C74" s="9">
        <v>14</v>
      </c>
      <c r="D74" s="48"/>
      <c r="E74" s="49" t="s">
        <v>96</v>
      </c>
      <c r="F74" s="50"/>
      <c r="G74" s="51"/>
      <c r="H74" s="51"/>
      <c r="I74" s="51"/>
      <c r="J74" s="52"/>
      <c r="L74" s="139">
        <v>17</v>
      </c>
      <c r="M74" s="89">
        <f>COUNTIFS($F$1:$F$1107,M$57,$I$1:$I$1107,$L74)</f>
        <v>0</v>
      </c>
      <c r="N74" s="89">
        <f>COUNTIFS($F$1:$F$1107,N$57,$I$1:$I$1107,$L74)</f>
        <v>0</v>
      </c>
      <c r="O74" s="89">
        <f>COUNTIFS($F$1:$F$1107,O$57,$I$1:$I$1107,$L74)</f>
        <v>0</v>
      </c>
      <c r="P74" s="89">
        <f>COUNTIFS($F$1:$F$1107,P$57,$I$1:$I$1107,$L74)</f>
        <v>0</v>
      </c>
      <c r="Q74" s="89">
        <f>COUNTIFS($F$1:$F$1107,Q$57,$I$1:$I$1107,$L74)</f>
        <v>0</v>
      </c>
      <c r="R74" s="89">
        <f>COUNTIFS($F$1:$F$1107,R$57,$I$1:$I$1107,$L74)</f>
        <v>0</v>
      </c>
      <c r="S74" s="89">
        <f>COUNTIFS($F$1:$F$1107,S$57,$I$1:$I$1107,$L74)</f>
        <v>0</v>
      </c>
      <c r="T74" s="89">
        <f>COUNTIFS($F$1:$F$1107,T$57,$I$1:$I$1107,$L74)</f>
        <v>0</v>
      </c>
      <c r="U74" s="89">
        <f>COUNTIFS($F$1:$F$1107,U$57,$I$1:$I$1107,$L74)</f>
        <v>0</v>
      </c>
      <c r="V74" s="89">
        <f>COUNTIFS($F$1:$F$1107,V$57,$I$1:$I$1107,$L74)</f>
        <v>0</v>
      </c>
      <c r="W74" s="89">
        <f>COUNTIFS($F$1:$F$1107,W$57,$I$1:$I$1107,$L74)</f>
        <v>0</v>
      </c>
      <c r="X74" s="89">
        <f>COUNTIFS($F$1:$F$1107,X$57,$I$1:$I$1107,$L74)</f>
        <v>0</v>
      </c>
      <c r="Y74" s="89">
        <f>COUNTIFS($F$1:$F$1107,Y$57,$I$1:$I$1107,$L74)</f>
        <v>0</v>
      </c>
      <c r="Z74" s="89">
        <f>COUNTIFS($F$1:$F$1107,Z$57,$I$1:$I$1107,$L74)</f>
        <v>0</v>
      </c>
      <c r="AA74" s="89">
        <f>COUNTIFS($F$1:$F$1107,AA$57,$I$1:$I$1107,$L74)</f>
        <v>0</v>
      </c>
      <c r="AB74" s="89">
        <f>COUNTIFS($F$1:$F$1107,AB$57,$I$1:$I$1107,$L74)</f>
        <v>0</v>
      </c>
      <c r="AC74" s="89">
        <f>COUNTIFS($F$1:$F$1107,AC$57,$I$1:$I$1107,$L74)</f>
        <v>0</v>
      </c>
      <c r="AD74" s="90">
        <f>COUNTIFS($F$1:$F$1107,AD$57,$I$1:$I$1107,$L74)</f>
        <v>0</v>
      </c>
      <c r="AE74" s="90">
        <f>COUNTIFS($F$1:$F$1107,AE$57,$I$1:$I$1107,$L74)</f>
        <v>0</v>
      </c>
      <c r="AF74" s="90">
        <f>COUNTIFS($F$1:$F$1107,AF$57,$I$1:$I$1107,$L74)</f>
        <v>0</v>
      </c>
      <c r="AG74" s="90">
        <f>COUNTIFS($F$1:$F$1107,AG$57,$I$1:$I$1107,$L74)</f>
        <v>0</v>
      </c>
      <c r="AH74" s="90">
        <f>COUNTIFS($F$1:$F$1107,AH$57,$I$1:$I$1107,$L74)</f>
        <v>0</v>
      </c>
      <c r="AI74" s="90">
        <f>COUNTIFS($F$1:$F$1107,AI$57,$I$1:$I$1107,$L74)</f>
        <v>0</v>
      </c>
      <c r="AJ74" s="90">
        <f>COUNTIFS($F$1:$F$1107,AJ$57,$I$1:$I$1107,$L74)</f>
        <v>0</v>
      </c>
      <c r="AK74" s="90">
        <f>COUNTIFS($F$1:$F$1107,AK$57,$I$1:$I$1107,$L74)</f>
        <v>0</v>
      </c>
      <c r="AL74" s="90">
        <f>COUNTIFS($F$1:$F$1107,AL$57,$I$1:$I$1107,$L74)</f>
        <v>0</v>
      </c>
      <c r="AM74" s="90">
        <f>COUNTIFS($F$1:$F$1107,AM$57,$I$1:$I$1107,$L74)</f>
        <v>0</v>
      </c>
      <c r="AN74" s="90">
        <f>COUNTIFS($F$1:$F$1107,AN$57,$I$1:$I$1107,$L74)</f>
        <v>0</v>
      </c>
      <c r="AO74" s="90">
        <f>COUNTIFS($F$1:$F$1107,AO$57,$I$1:$I$1107,$L74)</f>
        <v>0</v>
      </c>
      <c r="AP74" s="90">
        <f>COUNTIFS($F$1:$F$1107,AP$57,$I$1:$I$1107,$L74)</f>
        <v>0</v>
      </c>
      <c r="AQ74" s="90">
        <f>COUNTIFS($F$1:$F$1107,AQ$57,$I$1:$I$1107,$L74)</f>
        <v>0</v>
      </c>
      <c r="AR74" s="90">
        <f>COUNTIFS($F$1:$F$1107,AR$57,$I$1:$I$1107,$L74)</f>
        <v>0</v>
      </c>
      <c r="AS74" s="90">
        <f>COUNTIFS($F$1:$F$1107,AS$57,$I$1:$I$1107,$L74)</f>
        <v>0</v>
      </c>
      <c r="AT74" s="90">
        <f>COUNTIFS($F$1:$F$1107,AT$57,$I$1:$I$1107,$L74)</f>
        <v>0</v>
      </c>
      <c r="AU74" s="90">
        <f>COUNTIFS($F$1:$F$1107,AU$57,$I$1:$I$1107,$L74)</f>
        <v>0</v>
      </c>
      <c r="AV74" s="90">
        <f>COUNTIFS($F$1:$F$1107,AV$57,$I$1:$I$1107,$L74)</f>
        <v>0</v>
      </c>
      <c r="AW74" s="91">
        <f>COUNTIFS($F$1:$F$1107,AW$57,$I$1:$I$1107,$L74)</f>
        <v>0</v>
      </c>
      <c r="AX74" s="92"/>
    </row>
    <row r="75" spans="1:50" s="9" customFormat="1" ht="24" hidden="1" customHeight="1">
      <c r="A75" s="9">
        <v>67</v>
      </c>
      <c r="B75" s="9">
        <v>67</v>
      </c>
      <c r="C75" s="9">
        <v>15</v>
      </c>
      <c r="D75" s="48"/>
      <c r="E75" s="49" t="s">
        <v>97</v>
      </c>
      <c r="F75" s="50"/>
      <c r="G75" s="51"/>
      <c r="H75" s="51"/>
      <c r="I75" s="51"/>
      <c r="J75" s="52"/>
      <c r="L75" s="127">
        <v>18</v>
      </c>
      <c r="M75" s="89">
        <f>COUNTIFS($F$1:$F$1107,M$57,$I$1:$I$1107,$L75)</f>
        <v>0</v>
      </c>
      <c r="N75" s="89">
        <f>COUNTIFS($F$1:$F$1107,N$57,$I$1:$I$1107,$L75)</f>
        <v>0</v>
      </c>
      <c r="O75" s="89">
        <f>COUNTIFS($F$1:$F$1107,O$57,$I$1:$I$1107,$L75)</f>
        <v>0</v>
      </c>
      <c r="P75" s="89">
        <f>COUNTIFS($F$1:$F$1107,P$57,$I$1:$I$1107,$L75)</f>
        <v>0</v>
      </c>
      <c r="Q75" s="89">
        <f>COUNTIFS($F$1:$F$1107,Q$57,$I$1:$I$1107,$L75)</f>
        <v>0</v>
      </c>
      <c r="R75" s="89">
        <f>COUNTIFS($F$1:$F$1107,R$57,$I$1:$I$1107,$L75)</f>
        <v>0</v>
      </c>
      <c r="S75" s="89">
        <f>COUNTIFS($F$1:$F$1107,S$57,$I$1:$I$1107,$L75)</f>
        <v>0</v>
      </c>
      <c r="T75" s="89">
        <f>COUNTIFS($F$1:$F$1107,T$57,$I$1:$I$1107,$L75)</f>
        <v>0</v>
      </c>
      <c r="U75" s="89">
        <f>COUNTIFS($F$1:$F$1107,U$57,$I$1:$I$1107,$L75)</f>
        <v>0</v>
      </c>
      <c r="V75" s="89">
        <f>COUNTIFS($F$1:$F$1107,V$57,$I$1:$I$1107,$L75)</f>
        <v>0</v>
      </c>
      <c r="W75" s="89">
        <f>COUNTIFS($F$1:$F$1107,W$57,$I$1:$I$1107,$L75)</f>
        <v>0</v>
      </c>
      <c r="X75" s="89">
        <f>COUNTIFS($F$1:$F$1107,X$57,$I$1:$I$1107,$L75)</f>
        <v>0</v>
      </c>
      <c r="Y75" s="89">
        <f>COUNTIFS($F$1:$F$1107,Y$57,$I$1:$I$1107,$L75)</f>
        <v>0</v>
      </c>
      <c r="Z75" s="89">
        <f>COUNTIFS($F$1:$F$1107,Z$57,$I$1:$I$1107,$L75)</f>
        <v>0</v>
      </c>
      <c r="AA75" s="89">
        <f>COUNTIFS($F$1:$F$1107,AA$57,$I$1:$I$1107,$L75)</f>
        <v>0</v>
      </c>
      <c r="AB75" s="89">
        <f>COUNTIFS($F$1:$F$1107,AB$57,$I$1:$I$1107,$L75)</f>
        <v>0</v>
      </c>
      <c r="AC75" s="89">
        <f>COUNTIFS($F$1:$F$1107,AC$57,$I$1:$I$1107,$L75)</f>
        <v>0</v>
      </c>
      <c r="AD75" s="90">
        <f>COUNTIFS($F$1:$F$1107,AD$57,$I$1:$I$1107,$L75)</f>
        <v>0</v>
      </c>
      <c r="AE75" s="90">
        <f>COUNTIFS($F$1:$F$1107,AE$57,$I$1:$I$1107,$L75)</f>
        <v>0</v>
      </c>
      <c r="AF75" s="90">
        <f>COUNTIFS($F$1:$F$1107,AF$57,$I$1:$I$1107,$L75)</f>
        <v>0</v>
      </c>
      <c r="AG75" s="90">
        <f>COUNTIFS($F$1:$F$1107,AG$57,$I$1:$I$1107,$L75)</f>
        <v>0</v>
      </c>
      <c r="AH75" s="90">
        <f>COUNTIFS($F$1:$F$1107,AH$57,$I$1:$I$1107,$L75)</f>
        <v>0</v>
      </c>
      <c r="AI75" s="90">
        <f>COUNTIFS($F$1:$F$1107,AI$57,$I$1:$I$1107,$L75)</f>
        <v>0</v>
      </c>
      <c r="AJ75" s="90">
        <f>COUNTIFS($F$1:$F$1107,AJ$57,$I$1:$I$1107,$L75)</f>
        <v>0</v>
      </c>
      <c r="AK75" s="90">
        <f>COUNTIFS($F$1:$F$1107,AK$57,$I$1:$I$1107,$L75)</f>
        <v>0</v>
      </c>
      <c r="AL75" s="90">
        <f>COUNTIFS($F$1:$F$1107,AL$57,$I$1:$I$1107,$L75)</f>
        <v>0</v>
      </c>
      <c r="AM75" s="90">
        <f>COUNTIFS($F$1:$F$1107,AM$57,$I$1:$I$1107,$L75)</f>
        <v>0</v>
      </c>
      <c r="AN75" s="90">
        <f>COUNTIFS($F$1:$F$1107,AN$57,$I$1:$I$1107,$L75)</f>
        <v>0</v>
      </c>
      <c r="AO75" s="90">
        <f>COUNTIFS($F$1:$F$1107,AO$57,$I$1:$I$1107,$L75)</f>
        <v>0</v>
      </c>
      <c r="AP75" s="90">
        <f>COUNTIFS($F$1:$F$1107,AP$57,$I$1:$I$1107,$L75)</f>
        <v>0</v>
      </c>
      <c r="AQ75" s="90">
        <f>COUNTIFS($F$1:$F$1107,AQ$57,$I$1:$I$1107,$L75)</f>
        <v>0</v>
      </c>
      <c r="AR75" s="90">
        <f>COUNTIFS($F$1:$F$1107,AR$57,$I$1:$I$1107,$L75)</f>
        <v>0</v>
      </c>
      <c r="AS75" s="90">
        <f>COUNTIFS($F$1:$F$1107,AS$57,$I$1:$I$1107,$L75)</f>
        <v>0</v>
      </c>
      <c r="AT75" s="90">
        <f>COUNTIFS($F$1:$F$1107,AT$57,$I$1:$I$1107,$L75)</f>
        <v>0</v>
      </c>
      <c r="AU75" s="90">
        <f>COUNTIFS($F$1:$F$1107,AU$57,$I$1:$I$1107,$L75)</f>
        <v>0</v>
      </c>
      <c r="AV75" s="90">
        <f>COUNTIFS($F$1:$F$1107,AV$57,$I$1:$I$1107,$L75)</f>
        <v>0</v>
      </c>
      <c r="AW75" s="91">
        <f>COUNTIFS($F$1:$F$1107,AW$57,$I$1:$I$1107,$L75)</f>
        <v>0</v>
      </c>
      <c r="AX75" s="92"/>
    </row>
    <row r="76" spans="1:50" s="9" customFormat="1" ht="24" hidden="1" customHeight="1">
      <c r="A76" s="9">
        <v>68</v>
      </c>
      <c r="B76" s="9">
        <v>68</v>
      </c>
      <c r="C76" s="9">
        <v>16</v>
      </c>
      <c r="D76" s="48"/>
      <c r="E76" s="49" t="s">
        <v>98</v>
      </c>
      <c r="F76" s="50"/>
      <c r="G76" s="51"/>
      <c r="H76" s="51"/>
      <c r="I76" s="51"/>
      <c r="J76" s="52"/>
      <c r="L76" s="127">
        <v>19</v>
      </c>
      <c r="M76" s="89">
        <f>COUNTIFS($F$1:$F$1107,M$57,$I$1:$I$1107,$L76)</f>
        <v>0</v>
      </c>
      <c r="N76" s="89">
        <f>COUNTIFS($F$1:$F$1107,N$57,$I$1:$I$1107,$L76)</f>
        <v>0</v>
      </c>
      <c r="O76" s="89">
        <f>COUNTIFS($F$1:$F$1107,O$57,$I$1:$I$1107,$L76)</f>
        <v>0</v>
      </c>
      <c r="P76" s="89">
        <f>COUNTIFS($F$1:$F$1107,P$57,$I$1:$I$1107,$L76)</f>
        <v>0</v>
      </c>
      <c r="Q76" s="89">
        <f>COUNTIFS($F$1:$F$1107,Q$57,$I$1:$I$1107,$L76)</f>
        <v>0</v>
      </c>
      <c r="R76" s="89">
        <f>COUNTIFS($F$1:$F$1107,R$57,$I$1:$I$1107,$L76)</f>
        <v>0</v>
      </c>
      <c r="S76" s="89">
        <f>COUNTIFS($F$1:$F$1107,S$57,$I$1:$I$1107,$L76)</f>
        <v>0</v>
      </c>
      <c r="T76" s="89">
        <f>COUNTIFS($F$1:$F$1107,T$57,$I$1:$I$1107,$L76)</f>
        <v>0</v>
      </c>
      <c r="U76" s="89">
        <f>COUNTIFS($F$1:$F$1107,U$57,$I$1:$I$1107,$L76)</f>
        <v>0</v>
      </c>
      <c r="V76" s="89">
        <f>COUNTIFS($F$1:$F$1107,V$57,$I$1:$I$1107,$L76)</f>
        <v>0</v>
      </c>
      <c r="W76" s="89">
        <f>COUNTIFS($F$1:$F$1107,W$57,$I$1:$I$1107,$L76)</f>
        <v>0</v>
      </c>
      <c r="X76" s="89">
        <f>COUNTIFS($F$1:$F$1107,X$57,$I$1:$I$1107,$L76)</f>
        <v>0</v>
      </c>
      <c r="Y76" s="89">
        <f>COUNTIFS($F$1:$F$1107,Y$57,$I$1:$I$1107,$L76)</f>
        <v>0</v>
      </c>
      <c r="Z76" s="89">
        <f>COUNTIFS($F$1:$F$1107,Z$57,$I$1:$I$1107,$L76)</f>
        <v>0</v>
      </c>
      <c r="AA76" s="89">
        <f>COUNTIFS($F$1:$F$1107,AA$57,$I$1:$I$1107,$L76)</f>
        <v>0</v>
      </c>
      <c r="AB76" s="89">
        <f>COUNTIFS($F$1:$F$1107,AB$57,$I$1:$I$1107,$L76)</f>
        <v>0</v>
      </c>
      <c r="AC76" s="89">
        <f>COUNTIFS($F$1:$F$1107,AC$57,$I$1:$I$1107,$L76)</f>
        <v>0</v>
      </c>
      <c r="AD76" s="90">
        <f>COUNTIFS($F$1:$F$1107,AD$57,$I$1:$I$1107,$L76)</f>
        <v>0</v>
      </c>
      <c r="AE76" s="90">
        <f>COUNTIFS($F$1:$F$1107,AE$57,$I$1:$I$1107,$L76)</f>
        <v>0</v>
      </c>
      <c r="AF76" s="90">
        <f>COUNTIFS($F$1:$F$1107,AF$57,$I$1:$I$1107,$L76)</f>
        <v>0</v>
      </c>
      <c r="AG76" s="90">
        <f>COUNTIFS($F$1:$F$1107,AG$57,$I$1:$I$1107,$L76)</f>
        <v>0</v>
      </c>
      <c r="AH76" s="90">
        <f>COUNTIFS($F$1:$F$1107,AH$57,$I$1:$I$1107,$L76)</f>
        <v>0</v>
      </c>
      <c r="AI76" s="90">
        <f>COUNTIFS($F$1:$F$1107,AI$57,$I$1:$I$1107,$L76)</f>
        <v>0</v>
      </c>
      <c r="AJ76" s="90">
        <f>COUNTIFS($F$1:$F$1107,AJ$57,$I$1:$I$1107,$L76)</f>
        <v>0</v>
      </c>
      <c r="AK76" s="90">
        <f>COUNTIFS($F$1:$F$1107,AK$57,$I$1:$I$1107,$L76)</f>
        <v>0</v>
      </c>
      <c r="AL76" s="90">
        <f>COUNTIFS($F$1:$F$1107,AL$57,$I$1:$I$1107,$L76)</f>
        <v>0</v>
      </c>
      <c r="AM76" s="90">
        <f>COUNTIFS($F$1:$F$1107,AM$57,$I$1:$I$1107,$L76)</f>
        <v>0</v>
      </c>
      <c r="AN76" s="90">
        <f>COUNTIFS($F$1:$F$1107,AN$57,$I$1:$I$1107,$L76)</f>
        <v>0</v>
      </c>
      <c r="AO76" s="90">
        <f>COUNTIFS($F$1:$F$1107,AO$57,$I$1:$I$1107,$L76)</f>
        <v>0</v>
      </c>
      <c r="AP76" s="90">
        <f>COUNTIFS($F$1:$F$1107,AP$57,$I$1:$I$1107,$L76)</f>
        <v>0</v>
      </c>
      <c r="AQ76" s="90">
        <f>COUNTIFS($F$1:$F$1107,AQ$57,$I$1:$I$1107,$L76)</f>
        <v>0</v>
      </c>
      <c r="AR76" s="90">
        <f>COUNTIFS($F$1:$F$1107,AR$57,$I$1:$I$1107,$L76)</f>
        <v>0</v>
      </c>
      <c r="AS76" s="90">
        <f>COUNTIFS($F$1:$F$1107,AS$57,$I$1:$I$1107,$L76)</f>
        <v>0</v>
      </c>
      <c r="AT76" s="90">
        <f>COUNTIFS($F$1:$F$1107,AT$57,$I$1:$I$1107,$L76)</f>
        <v>0</v>
      </c>
      <c r="AU76" s="90">
        <f>COUNTIFS($F$1:$F$1107,AU$57,$I$1:$I$1107,$L76)</f>
        <v>0</v>
      </c>
      <c r="AV76" s="90">
        <f>COUNTIFS($F$1:$F$1107,AV$57,$I$1:$I$1107,$L76)</f>
        <v>0</v>
      </c>
      <c r="AW76" s="91">
        <f>COUNTIFS($F$1:$F$1107,AW$57,$I$1:$I$1107,$L76)</f>
        <v>0</v>
      </c>
      <c r="AX76" s="92"/>
    </row>
    <row r="77" spans="1:50" s="9" customFormat="1" ht="24" hidden="1" customHeight="1">
      <c r="A77" s="9">
        <v>69</v>
      </c>
      <c r="B77" s="9">
        <v>69</v>
      </c>
      <c r="C77" s="9">
        <v>17</v>
      </c>
      <c r="D77" s="48"/>
      <c r="E77" s="49" t="s">
        <v>99</v>
      </c>
      <c r="F77" s="50"/>
      <c r="G77" s="51"/>
      <c r="H77" s="51"/>
      <c r="I77" s="51"/>
      <c r="J77" s="52"/>
      <c r="L77" s="127">
        <v>20</v>
      </c>
      <c r="M77" s="89">
        <f>COUNTIFS($F$1:$F$1107,M$57,$I$1:$I$1107,$L77)</f>
        <v>0</v>
      </c>
      <c r="N77" s="89">
        <f>COUNTIFS($F$1:$F$1107,N$57,$I$1:$I$1107,$L77)</f>
        <v>0</v>
      </c>
      <c r="O77" s="89">
        <f>COUNTIFS($F$1:$F$1107,O$57,$I$1:$I$1107,$L77)</f>
        <v>0</v>
      </c>
      <c r="P77" s="89">
        <f>COUNTIFS($F$1:$F$1107,P$57,$I$1:$I$1107,$L77)</f>
        <v>0</v>
      </c>
      <c r="Q77" s="89">
        <f>COUNTIFS($F$1:$F$1107,Q$57,$I$1:$I$1107,$L77)</f>
        <v>0</v>
      </c>
      <c r="R77" s="89">
        <f>COUNTIFS($F$1:$F$1107,R$57,$I$1:$I$1107,$L77)</f>
        <v>0</v>
      </c>
      <c r="S77" s="89">
        <f>COUNTIFS($F$1:$F$1107,S$57,$I$1:$I$1107,$L77)</f>
        <v>0</v>
      </c>
      <c r="T77" s="89">
        <f>COUNTIFS($F$1:$F$1107,T$57,$I$1:$I$1107,$L77)</f>
        <v>0</v>
      </c>
      <c r="U77" s="89">
        <f>COUNTIFS($F$1:$F$1107,U$57,$I$1:$I$1107,$L77)</f>
        <v>0</v>
      </c>
      <c r="V77" s="89">
        <f>COUNTIFS($F$1:$F$1107,V$57,$I$1:$I$1107,$L77)</f>
        <v>0</v>
      </c>
      <c r="W77" s="89">
        <f>COUNTIFS($F$1:$F$1107,W$57,$I$1:$I$1107,$L77)</f>
        <v>0</v>
      </c>
      <c r="X77" s="89">
        <f>COUNTIFS($F$1:$F$1107,X$57,$I$1:$I$1107,$L77)</f>
        <v>0</v>
      </c>
      <c r="Y77" s="89">
        <f>COUNTIFS($F$1:$F$1107,Y$57,$I$1:$I$1107,$L77)</f>
        <v>0</v>
      </c>
      <c r="Z77" s="89">
        <f>COUNTIFS($F$1:$F$1107,Z$57,$I$1:$I$1107,$L77)</f>
        <v>0</v>
      </c>
      <c r="AA77" s="89">
        <f>COUNTIFS($F$1:$F$1107,AA$57,$I$1:$I$1107,$L77)</f>
        <v>0</v>
      </c>
      <c r="AB77" s="89">
        <f>COUNTIFS($F$1:$F$1107,AB$57,$I$1:$I$1107,$L77)</f>
        <v>0</v>
      </c>
      <c r="AC77" s="89">
        <f>COUNTIFS($F$1:$F$1107,AC$57,$I$1:$I$1107,$L77)</f>
        <v>0</v>
      </c>
      <c r="AD77" s="90">
        <f>COUNTIFS($F$1:$F$1107,AD$57,$I$1:$I$1107,$L77)</f>
        <v>0</v>
      </c>
      <c r="AE77" s="90">
        <f>COUNTIFS($F$1:$F$1107,AE$57,$I$1:$I$1107,$L77)</f>
        <v>0</v>
      </c>
      <c r="AF77" s="90">
        <f>COUNTIFS($F$1:$F$1107,AF$57,$I$1:$I$1107,$L77)</f>
        <v>0</v>
      </c>
      <c r="AG77" s="90">
        <f>COUNTIFS($F$1:$F$1107,AG$57,$I$1:$I$1107,$L77)</f>
        <v>0</v>
      </c>
      <c r="AH77" s="90">
        <f>COUNTIFS($F$1:$F$1107,AH$57,$I$1:$I$1107,$L77)</f>
        <v>0</v>
      </c>
      <c r="AI77" s="90">
        <f>COUNTIFS($F$1:$F$1107,AI$57,$I$1:$I$1107,$L77)</f>
        <v>0</v>
      </c>
      <c r="AJ77" s="90">
        <f>COUNTIFS($F$1:$F$1107,AJ$57,$I$1:$I$1107,$L77)</f>
        <v>0</v>
      </c>
      <c r="AK77" s="90">
        <f>COUNTIFS($F$1:$F$1107,AK$57,$I$1:$I$1107,$L77)</f>
        <v>0</v>
      </c>
      <c r="AL77" s="90">
        <f>COUNTIFS($F$1:$F$1107,AL$57,$I$1:$I$1107,$L77)</f>
        <v>0</v>
      </c>
      <c r="AM77" s="90">
        <f>COUNTIFS($F$1:$F$1107,AM$57,$I$1:$I$1107,$L77)</f>
        <v>0</v>
      </c>
      <c r="AN77" s="90">
        <f>COUNTIFS($F$1:$F$1107,AN$57,$I$1:$I$1107,$L77)</f>
        <v>0</v>
      </c>
      <c r="AO77" s="90">
        <f>COUNTIFS($F$1:$F$1107,AO$57,$I$1:$I$1107,$L77)</f>
        <v>0</v>
      </c>
      <c r="AP77" s="90">
        <f>COUNTIFS($F$1:$F$1107,AP$57,$I$1:$I$1107,$L77)</f>
        <v>0</v>
      </c>
      <c r="AQ77" s="90">
        <f>COUNTIFS($F$1:$F$1107,AQ$57,$I$1:$I$1107,$L77)</f>
        <v>0</v>
      </c>
      <c r="AR77" s="90">
        <f>COUNTIFS($F$1:$F$1107,AR$57,$I$1:$I$1107,$L77)</f>
        <v>0</v>
      </c>
      <c r="AS77" s="90">
        <f>COUNTIFS($F$1:$F$1107,AS$57,$I$1:$I$1107,$L77)</f>
        <v>0</v>
      </c>
      <c r="AT77" s="90">
        <f>COUNTIFS($F$1:$F$1107,AT$57,$I$1:$I$1107,$L77)</f>
        <v>0</v>
      </c>
      <c r="AU77" s="90">
        <f>COUNTIFS($F$1:$F$1107,AU$57,$I$1:$I$1107,$L77)</f>
        <v>0</v>
      </c>
      <c r="AV77" s="90">
        <f>COUNTIFS($F$1:$F$1107,AV$57,$I$1:$I$1107,$L77)</f>
        <v>0</v>
      </c>
      <c r="AW77" s="91">
        <f>COUNTIFS($F$1:$F$1107,AW$57,$I$1:$I$1107,$L77)</f>
        <v>0</v>
      </c>
      <c r="AX77" s="92"/>
    </row>
    <row r="78" spans="1:50" s="9" customFormat="1" ht="24" hidden="1" customHeight="1">
      <c r="A78" s="9">
        <v>70</v>
      </c>
      <c r="B78" s="9">
        <v>70</v>
      </c>
      <c r="C78" s="9">
        <v>18</v>
      </c>
      <c r="D78" s="48"/>
      <c r="E78" s="49" t="s">
        <v>100</v>
      </c>
      <c r="F78" s="50"/>
      <c r="G78" s="51"/>
      <c r="H78" s="51"/>
      <c r="I78" s="51"/>
      <c r="J78" s="52"/>
      <c r="L78" s="127">
        <v>21</v>
      </c>
      <c r="M78" s="89">
        <f>COUNTIFS($F$1:$F$1107,M$57,$I$1:$I$1107,$L78)</f>
        <v>0</v>
      </c>
      <c r="N78" s="89">
        <f>COUNTIFS($F$1:$F$1107,N$57,$I$1:$I$1107,$L78)</f>
        <v>0</v>
      </c>
      <c r="O78" s="89">
        <f>COUNTIFS($F$1:$F$1107,O$57,$I$1:$I$1107,$L78)</f>
        <v>0</v>
      </c>
      <c r="P78" s="89">
        <f>COUNTIFS($F$1:$F$1107,P$57,$I$1:$I$1107,$L78)</f>
        <v>0</v>
      </c>
      <c r="Q78" s="89">
        <f>COUNTIFS($F$1:$F$1107,Q$57,$I$1:$I$1107,$L78)</f>
        <v>0</v>
      </c>
      <c r="R78" s="89">
        <f>COUNTIFS($F$1:$F$1107,R$57,$I$1:$I$1107,$L78)</f>
        <v>0</v>
      </c>
      <c r="S78" s="89">
        <f>COUNTIFS($F$1:$F$1107,S$57,$I$1:$I$1107,$L78)</f>
        <v>0</v>
      </c>
      <c r="T78" s="89">
        <f>COUNTIFS($F$1:$F$1107,T$57,$I$1:$I$1107,$L78)</f>
        <v>0</v>
      </c>
      <c r="U78" s="89">
        <f>COUNTIFS($F$1:$F$1107,U$57,$I$1:$I$1107,$L78)</f>
        <v>0</v>
      </c>
      <c r="V78" s="89">
        <f>COUNTIFS($F$1:$F$1107,V$57,$I$1:$I$1107,$L78)</f>
        <v>0</v>
      </c>
      <c r="W78" s="89">
        <f>COUNTIFS($F$1:$F$1107,W$57,$I$1:$I$1107,$L78)</f>
        <v>0</v>
      </c>
      <c r="X78" s="89">
        <f>COUNTIFS($F$1:$F$1107,X$57,$I$1:$I$1107,$L78)</f>
        <v>0</v>
      </c>
      <c r="Y78" s="89">
        <f>COUNTIFS($F$1:$F$1107,Y$57,$I$1:$I$1107,$L78)</f>
        <v>0</v>
      </c>
      <c r="Z78" s="89">
        <f>COUNTIFS($F$1:$F$1107,Z$57,$I$1:$I$1107,$L78)</f>
        <v>0</v>
      </c>
      <c r="AA78" s="89">
        <f>COUNTIFS($F$1:$F$1107,AA$57,$I$1:$I$1107,$L78)</f>
        <v>0</v>
      </c>
      <c r="AB78" s="89">
        <f>COUNTIFS($F$1:$F$1107,AB$57,$I$1:$I$1107,$L78)</f>
        <v>0</v>
      </c>
      <c r="AC78" s="89">
        <f>COUNTIFS($F$1:$F$1107,AC$57,$I$1:$I$1107,$L78)</f>
        <v>0</v>
      </c>
      <c r="AD78" s="90">
        <f>COUNTIFS($F$1:$F$1107,AD$57,$I$1:$I$1107,$L78)</f>
        <v>0</v>
      </c>
      <c r="AE78" s="90">
        <f>COUNTIFS($F$1:$F$1107,AE$57,$I$1:$I$1107,$L78)</f>
        <v>0</v>
      </c>
      <c r="AF78" s="90">
        <f>COUNTIFS($F$1:$F$1107,AF$57,$I$1:$I$1107,$L78)</f>
        <v>0</v>
      </c>
      <c r="AG78" s="90">
        <f>COUNTIFS($F$1:$F$1107,AG$57,$I$1:$I$1107,$L78)</f>
        <v>0</v>
      </c>
      <c r="AH78" s="90">
        <f>COUNTIFS($F$1:$F$1107,AH$57,$I$1:$I$1107,$L78)</f>
        <v>0</v>
      </c>
      <c r="AI78" s="90">
        <f>COUNTIFS($F$1:$F$1107,AI$57,$I$1:$I$1107,$L78)</f>
        <v>0</v>
      </c>
      <c r="AJ78" s="90">
        <f>COUNTIFS($F$1:$F$1107,AJ$57,$I$1:$I$1107,$L78)</f>
        <v>0</v>
      </c>
      <c r="AK78" s="90">
        <f>COUNTIFS($F$1:$F$1107,AK$57,$I$1:$I$1107,$L78)</f>
        <v>0</v>
      </c>
      <c r="AL78" s="90">
        <f>COUNTIFS($F$1:$F$1107,AL$57,$I$1:$I$1107,$L78)</f>
        <v>0</v>
      </c>
      <c r="AM78" s="90">
        <f>COUNTIFS($F$1:$F$1107,AM$57,$I$1:$I$1107,$L78)</f>
        <v>0</v>
      </c>
      <c r="AN78" s="90">
        <f>COUNTIFS($F$1:$F$1107,AN$57,$I$1:$I$1107,$L78)</f>
        <v>0</v>
      </c>
      <c r="AO78" s="90">
        <f>COUNTIFS($F$1:$F$1107,AO$57,$I$1:$I$1107,$L78)</f>
        <v>0</v>
      </c>
      <c r="AP78" s="90">
        <f>COUNTIFS($F$1:$F$1107,AP$57,$I$1:$I$1107,$L78)</f>
        <v>0</v>
      </c>
      <c r="AQ78" s="90">
        <f>COUNTIFS($F$1:$F$1107,AQ$57,$I$1:$I$1107,$L78)</f>
        <v>0</v>
      </c>
      <c r="AR78" s="90">
        <f>COUNTIFS($F$1:$F$1107,AR$57,$I$1:$I$1107,$L78)</f>
        <v>0</v>
      </c>
      <c r="AS78" s="90">
        <f>COUNTIFS($F$1:$F$1107,AS$57,$I$1:$I$1107,$L78)</f>
        <v>0</v>
      </c>
      <c r="AT78" s="90">
        <f>COUNTIFS($F$1:$F$1107,AT$57,$I$1:$I$1107,$L78)</f>
        <v>0</v>
      </c>
      <c r="AU78" s="90">
        <f>COUNTIFS($F$1:$F$1107,AU$57,$I$1:$I$1107,$L78)</f>
        <v>0</v>
      </c>
      <c r="AV78" s="90">
        <f>COUNTIFS($F$1:$F$1107,AV$57,$I$1:$I$1107,$L78)</f>
        <v>0</v>
      </c>
      <c r="AW78" s="91">
        <f>COUNTIFS($F$1:$F$1107,AW$57,$I$1:$I$1107,$L78)</f>
        <v>0</v>
      </c>
      <c r="AX78" s="92"/>
    </row>
    <row r="79" spans="1:50" s="9" customFormat="1" ht="24" hidden="1" customHeight="1">
      <c r="A79" s="9">
        <v>71</v>
      </c>
      <c r="B79" s="9">
        <v>71</v>
      </c>
      <c r="C79" s="9">
        <v>19</v>
      </c>
      <c r="D79" s="66"/>
      <c r="E79" s="128" t="s">
        <v>101</v>
      </c>
      <c r="F79" s="129"/>
      <c r="G79" s="130"/>
      <c r="H79" s="130"/>
      <c r="I79" s="130"/>
      <c r="J79" s="131"/>
      <c r="L79" s="127">
        <v>22</v>
      </c>
      <c r="M79" s="89">
        <f>COUNTIFS($F$1:$F$1107,M$57,$I$1:$I$1107,$L79)</f>
        <v>0</v>
      </c>
      <c r="N79" s="89">
        <f>COUNTIFS($F$1:$F$1107,N$57,$I$1:$I$1107,$L79)</f>
        <v>0</v>
      </c>
      <c r="O79" s="89">
        <f>COUNTIFS($F$1:$F$1107,O$57,$I$1:$I$1107,$L79)</f>
        <v>0</v>
      </c>
      <c r="P79" s="89">
        <f>COUNTIFS($F$1:$F$1107,P$57,$I$1:$I$1107,$L79)</f>
        <v>0</v>
      </c>
      <c r="Q79" s="89">
        <f>COUNTIFS($F$1:$F$1107,Q$57,$I$1:$I$1107,$L79)</f>
        <v>0</v>
      </c>
      <c r="R79" s="89">
        <f>COUNTIFS($F$1:$F$1107,R$57,$I$1:$I$1107,$L79)</f>
        <v>0</v>
      </c>
      <c r="S79" s="89">
        <f>COUNTIFS($F$1:$F$1107,S$57,$I$1:$I$1107,$L79)</f>
        <v>0</v>
      </c>
      <c r="T79" s="89">
        <f>COUNTIFS($F$1:$F$1107,T$57,$I$1:$I$1107,$L79)</f>
        <v>0</v>
      </c>
      <c r="U79" s="89">
        <f>COUNTIFS($F$1:$F$1107,U$57,$I$1:$I$1107,$L79)</f>
        <v>0</v>
      </c>
      <c r="V79" s="89">
        <f>COUNTIFS($F$1:$F$1107,V$57,$I$1:$I$1107,$L79)</f>
        <v>0</v>
      </c>
      <c r="W79" s="89">
        <f>COUNTIFS($F$1:$F$1107,W$57,$I$1:$I$1107,$L79)</f>
        <v>0</v>
      </c>
      <c r="X79" s="89">
        <f>COUNTIFS($F$1:$F$1107,X$57,$I$1:$I$1107,$L79)</f>
        <v>0</v>
      </c>
      <c r="Y79" s="89">
        <f>COUNTIFS($F$1:$F$1107,Y$57,$I$1:$I$1107,$L79)</f>
        <v>0</v>
      </c>
      <c r="Z79" s="89">
        <f>COUNTIFS($F$1:$F$1107,Z$57,$I$1:$I$1107,$L79)</f>
        <v>0</v>
      </c>
      <c r="AA79" s="89">
        <f>COUNTIFS($F$1:$F$1107,AA$57,$I$1:$I$1107,$L79)</f>
        <v>0</v>
      </c>
      <c r="AB79" s="89">
        <f>COUNTIFS($F$1:$F$1107,AB$57,$I$1:$I$1107,$L79)</f>
        <v>0</v>
      </c>
      <c r="AC79" s="89">
        <f>COUNTIFS($F$1:$F$1107,AC$57,$I$1:$I$1107,$L79)</f>
        <v>0</v>
      </c>
      <c r="AD79" s="90">
        <f>COUNTIFS($F$1:$F$1107,AD$57,$I$1:$I$1107,$L79)</f>
        <v>0</v>
      </c>
      <c r="AE79" s="90">
        <f>COUNTIFS($F$1:$F$1107,AE$57,$I$1:$I$1107,$L79)</f>
        <v>0</v>
      </c>
      <c r="AF79" s="90">
        <f>COUNTIFS($F$1:$F$1107,AF$57,$I$1:$I$1107,$L79)</f>
        <v>0</v>
      </c>
      <c r="AG79" s="90">
        <f>COUNTIFS($F$1:$F$1107,AG$57,$I$1:$I$1107,$L79)</f>
        <v>0</v>
      </c>
      <c r="AH79" s="90">
        <f>COUNTIFS($F$1:$F$1107,AH$57,$I$1:$I$1107,$L79)</f>
        <v>0</v>
      </c>
      <c r="AI79" s="90">
        <f>COUNTIFS($F$1:$F$1107,AI$57,$I$1:$I$1107,$L79)</f>
        <v>0</v>
      </c>
      <c r="AJ79" s="90">
        <f>COUNTIFS($F$1:$F$1107,AJ$57,$I$1:$I$1107,$L79)</f>
        <v>0</v>
      </c>
      <c r="AK79" s="90">
        <f>COUNTIFS($F$1:$F$1107,AK$57,$I$1:$I$1107,$L79)</f>
        <v>0</v>
      </c>
      <c r="AL79" s="90">
        <f>COUNTIFS($F$1:$F$1107,AL$57,$I$1:$I$1107,$L79)</f>
        <v>0</v>
      </c>
      <c r="AM79" s="90">
        <f>COUNTIFS($F$1:$F$1107,AM$57,$I$1:$I$1107,$L79)</f>
        <v>0</v>
      </c>
      <c r="AN79" s="90">
        <f>COUNTIFS($F$1:$F$1107,AN$57,$I$1:$I$1107,$L79)</f>
        <v>0</v>
      </c>
      <c r="AO79" s="90">
        <f>COUNTIFS($F$1:$F$1107,AO$57,$I$1:$I$1107,$L79)</f>
        <v>0</v>
      </c>
      <c r="AP79" s="90">
        <f>COUNTIFS($F$1:$F$1107,AP$57,$I$1:$I$1107,$L79)</f>
        <v>0</v>
      </c>
      <c r="AQ79" s="90">
        <f>COUNTIFS($F$1:$F$1107,AQ$57,$I$1:$I$1107,$L79)</f>
        <v>0</v>
      </c>
      <c r="AR79" s="90">
        <f>COUNTIFS($F$1:$F$1107,AR$57,$I$1:$I$1107,$L79)</f>
        <v>0</v>
      </c>
      <c r="AS79" s="90">
        <f>COUNTIFS($F$1:$F$1107,AS$57,$I$1:$I$1107,$L79)</f>
        <v>0</v>
      </c>
      <c r="AT79" s="90">
        <f>COUNTIFS($F$1:$F$1107,AT$57,$I$1:$I$1107,$L79)</f>
        <v>0</v>
      </c>
      <c r="AU79" s="90">
        <f>COUNTIFS($F$1:$F$1107,AU$57,$I$1:$I$1107,$L79)</f>
        <v>0</v>
      </c>
      <c r="AV79" s="90">
        <f>COUNTIFS($F$1:$F$1107,AV$57,$I$1:$I$1107,$L79)</f>
        <v>0</v>
      </c>
      <c r="AW79" s="91">
        <f>COUNTIFS($F$1:$F$1107,AW$57,$I$1:$I$1107,$L79)</f>
        <v>0</v>
      </c>
      <c r="AX79" s="92"/>
    </row>
    <row r="80" spans="1:50" s="9" customFormat="1" ht="24" hidden="1" customHeight="1">
      <c r="A80" s="9">
        <v>72</v>
      </c>
      <c r="B80" s="9">
        <v>72</v>
      </c>
      <c r="C80" s="9">
        <v>1</v>
      </c>
      <c r="D80" s="43" t="s">
        <v>102</v>
      </c>
      <c r="E80" s="44" t="s">
        <v>103</v>
      </c>
      <c r="F80" s="45"/>
      <c r="G80" s="46"/>
      <c r="H80" s="46"/>
      <c r="I80" s="46"/>
      <c r="J80" s="47"/>
      <c r="L80" s="127">
        <v>23</v>
      </c>
      <c r="M80" s="89">
        <f>COUNTIFS($F$1:$F$1107,M$57,$I$1:$I$1107,$L80)</f>
        <v>0</v>
      </c>
      <c r="N80" s="89">
        <f>COUNTIFS($F$1:$F$1107,N$57,$I$1:$I$1107,$L80)</f>
        <v>0</v>
      </c>
      <c r="O80" s="89">
        <f>COUNTIFS($F$1:$F$1107,O$57,$I$1:$I$1107,$L80)</f>
        <v>0</v>
      </c>
      <c r="P80" s="89">
        <f>COUNTIFS($F$1:$F$1107,P$57,$I$1:$I$1107,$L80)</f>
        <v>0</v>
      </c>
      <c r="Q80" s="89">
        <f>COUNTIFS($F$1:$F$1107,Q$57,$I$1:$I$1107,$L80)</f>
        <v>0</v>
      </c>
      <c r="R80" s="89">
        <f>COUNTIFS($F$1:$F$1107,R$57,$I$1:$I$1107,$L80)</f>
        <v>0</v>
      </c>
      <c r="S80" s="89">
        <f>COUNTIFS($F$1:$F$1107,S$57,$I$1:$I$1107,$L80)</f>
        <v>0</v>
      </c>
      <c r="T80" s="89">
        <f>COUNTIFS($F$1:$F$1107,T$57,$I$1:$I$1107,$L80)</f>
        <v>0</v>
      </c>
      <c r="U80" s="89">
        <f>COUNTIFS($F$1:$F$1107,U$57,$I$1:$I$1107,$L80)</f>
        <v>0</v>
      </c>
      <c r="V80" s="89">
        <f>COUNTIFS($F$1:$F$1107,V$57,$I$1:$I$1107,$L80)</f>
        <v>0</v>
      </c>
      <c r="W80" s="89">
        <f>COUNTIFS($F$1:$F$1107,W$57,$I$1:$I$1107,$L80)</f>
        <v>0</v>
      </c>
      <c r="X80" s="89">
        <f>COUNTIFS($F$1:$F$1107,X$57,$I$1:$I$1107,$L80)</f>
        <v>0</v>
      </c>
      <c r="Y80" s="89">
        <f>COUNTIFS($F$1:$F$1107,Y$57,$I$1:$I$1107,$L80)</f>
        <v>0</v>
      </c>
      <c r="Z80" s="89">
        <f>COUNTIFS($F$1:$F$1107,Z$57,$I$1:$I$1107,$L80)</f>
        <v>0</v>
      </c>
      <c r="AA80" s="89">
        <f>COUNTIFS($F$1:$F$1107,AA$57,$I$1:$I$1107,$L80)</f>
        <v>0</v>
      </c>
      <c r="AB80" s="89">
        <f>COUNTIFS($F$1:$F$1107,AB$57,$I$1:$I$1107,$L80)</f>
        <v>0</v>
      </c>
      <c r="AC80" s="89">
        <f>COUNTIFS($F$1:$F$1107,AC$57,$I$1:$I$1107,$L80)</f>
        <v>0</v>
      </c>
      <c r="AD80" s="90">
        <f>COUNTIFS($F$1:$F$1107,AD$57,$I$1:$I$1107,$L80)</f>
        <v>0</v>
      </c>
      <c r="AE80" s="90">
        <f>COUNTIFS($F$1:$F$1107,AE$57,$I$1:$I$1107,$L80)</f>
        <v>0</v>
      </c>
      <c r="AF80" s="90">
        <f>COUNTIFS($F$1:$F$1107,AF$57,$I$1:$I$1107,$L80)</f>
        <v>0</v>
      </c>
      <c r="AG80" s="90">
        <f>COUNTIFS($F$1:$F$1107,AG$57,$I$1:$I$1107,$L80)</f>
        <v>0</v>
      </c>
      <c r="AH80" s="90">
        <f>COUNTIFS($F$1:$F$1107,AH$57,$I$1:$I$1107,$L80)</f>
        <v>0</v>
      </c>
      <c r="AI80" s="90">
        <f>COUNTIFS($F$1:$F$1107,AI$57,$I$1:$I$1107,$L80)</f>
        <v>0</v>
      </c>
      <c r="AJ80" s="90">
        <f>COUNTIFS($F$1:$F$1107,AJ$57,$I$1:$I$1107,$L80)</f>
        <v>0</v>
      </c>
      <c r="AK80" s="90">
        <f>COUNTIFS($F$1:$F$1107,AK$57,$I$1:$I$1107,$L80)</f>
        <v>0</v>
      </c>
      <c r="AL80" s="90">
        <f>COUNTIFS($F$1:$F$1107,AL$57,$I$1:$I$1107,$L80)</f>
        <v>0</v>
      </c>
      <c r="AM80" s="90">
        <f>COUNTIFS($F$1:$F$1107,AM$57,$I$1:$I$1107,$L80)</f>
        <v>0</v>
      </c>
      <c r="AN80" s="90">
        <f>COUNTIFS($F$1:$F$1107,AN$57,$I$1:$I$1107,$L80)</f>
        <v>0</v>
      </c>
      <c r="AO80" s="90">
        <f>COUNTIFS($F$1:$F$1107,AO$57,$I$1:$I$1107,$L80)</f>
        <v>0</v>
      </c>
      <c r="AP80" s="90">
        <f>COUNTIFS($F$1:$F$1107,AP$57,$I$1:$I$1107,$L80)</f>
        <v>0</v>
      </c>
      <c r="AQ80" s="90">
        <f>COUNTIFS($F$1:$F$1107,AQ$57,$I$1:$I$1107,$L80)</f>
        <v>0</v>
      </c>
      <c r="AR80" s="90">
        <f>COUNTIFS($F$1:$F$1107,AR$57,$I$1:$I$1107,$L80)</f>
        <v>0</v>
      </c>
      <c r="AS80" s="90">
        <f>COUNTIFS($F$1:$F$1107,AS$57,$I$1:$I$1107,$L80)</f>
        <v>0</v>
      </c>
      <c r="AT80" s="90">
        <f>COUNTIFS($F$1:$F$1107,AT$57,$I$1:$I$1107,$L80)</f>
        <v>0</v>
      </c>
      <c r="AU80" s="90">
        <f>COUNTIFS($F$1:$F$1107,AU$57,$I$1:$I$1107,$L80)</f>
        <v>0</v>
      </c>
      <c r="AV80" s="90">
        <f>COUNTIFS($F$1:$F$1107,AV$57,$I$1:$I$1107,$L80)</f>
        <v>0</v>
      </c>
      <c r="AW80" s="91">
        <f>COUNTIFS($F$1:$F$1107,AW$57,$I$1:$I$1107,$L80)</f>
        <v>0</v>
      </c>
      <c r="AX80" s="92"/>
    </row>
    <row r="81" spans="1:50" s="9" customFormat="1" ht="24" hidden="1" customHeight="1">
      <c r="A81" s="9">
        <v>73</v>
      </c>
      <c r="B81" s="9">
        <v>73</v>
      </c>
      <c r="C81" s="9">
        <v>2</v>
      </c>
      <c r="D81" s="48"/>
      <c r="E81" s="49" t="s">
        <v>104</v>
      </c>
      <c r="F81" s="50"/>
      <c r="G81" s="51"/>
      <c r="H81" s="51"/>
      <c r="I81" s="51"/>
      <c r="J81" s="52"/>
      <c r="L81" s="127">
        <v>24</v>
      </c>
      <c r="M81" s="89">
        <f>COUNTIFS($F$1:$F$1107,M$57,$I$1:$I$1107,$L81)</f>
        <v>0</v>
      </c>
      <c r="N81" s="89">
        <f>COUNTIFS($F$1:$F$1107,N$57,$I$1:$I$1107,$L81)</f>
        <v>0</v>
      </c>
      <c r="O81" s="89">
        <f>COUNTIFS($F$1:$F$1107,O$57,$I$1:$I$1107,$L81)</f>
        <v>0</v>
      </c>
      <c r="P81" s="89">
        <f>COUNTIFS($F$1:$F$1107,P$57,$I$1:$I$1107,$L81)</f>
        <v>0</v>
      </c>
      <c r="Q81" s="89">
        <f>COUNTIFS($F$1:$F$1107,Q$57,$I$1:$I$1107,$L81)</f>
        <v>0</v>
      </c>
      <c r="R81" s="89">
        <f>COUNTIFS($F$1:$F$1107,R$57,$I$1:$I$1107,$L81)</f>
        <v>0</v>
      </c>
      <c r="S81" s="89">
        <f>COUNTIFS($F$1:$F$1107,S$57,$I$1:$I$1107,$L81)</f>
        <v>0</v>
      </c>
      <c r="T81" s="89">
        <f>COUNTIFS($F$1:$F$1107,T$57,$I$1:$I$1107,$L81)</f>
        <v>0</v>
      </c>
      <c r="U81" s="89">
        <f>COUNTIFS($F$1:$F$1107,U$57,$I$1:$I$1107,$L81)</f>
        <v>0</v>
      </c>
      <c r="V81" s="89">
        <f>COUNTIFS($F$1:$F$1107,V$57,$I$1:$I$1107,$L81)</f>
        <v>0</v>
      </c>
      <c r="W81" s="89">
        <f>COUNTIFS($F$1:$F$1107,W$57,$I$1:$I$1107,$L81)</f>
        <v>0</v>
      </c>
      <c r="X81" s="89">
        <f>COUNTIFS($F$1:$F$1107,X$57,$I$1:$I$1107,$L81)</f>
        <v>0</v>
      </c>
      <c r="Y81" s="89">
        <f>COUNTIFS($F$1:$F$1107,Y$57,$I$1:$I$1107,$L81)</f>
        <v>0</v>
      </c>
      <c r="Z81" s="89">
        <f>COUNTIFS($F$1:$F$1107,Z$57,$I$1:$I$1107,$L81)</f>
        <v>0</v>
      </c>
      <c r="AA81" s="89">
        <f>COUNTIFS($F$1:$F$1107,AA$57,$I$1:$I$1107,$L81)</f>
        <v>0</v>
      </c>
      <c r="AB81" s="89">
        <f>COUNTIFS($F$1:$F$1107,AB$57,$I$1:$I$1107,$L81)</f>
        <v>0</v>
      </c>
      <c r="AC81" s="89">
        <f>COUNTIFS($F$1:$F$1107,AC$57,$I$1:$I$1107,$L81)</f>
        <v>0</v>
      </c>
      <c r="AD81" s="90">
        <f>COUNTIFS($F$1:$F$1107,AD$57,$I$1:$I$1107,$L81)</f>
        <v>0</v>
      </c>
      <c r="AE81" s="90">
        <f>COUNTIFS($F$1:$F$1107,AE$57,$I$1:$I$1107,$L81)</f>
        <v>0</v>
      </c>
      <c r="AF81" s="90">
        <f>COUNTIFS($F$1:$F$1107,AF$57,$I$1:$I$1107,$L81)</f>
        <v>0</v>
      </c>
      <c r="AG81" s="90">
        <f>COUNTIFS($F$1:$F$1107,AG$57,$I$1:$I$1107,$L81)</f>
        <v>0</v>
      </c>
      <c r="AH81" s="90">
        <f>COUNTIFS($F$1:$F$1107,AH$57,$I$1:$I$1107,$L81)</f>
        <v>0</v>
      </c>
      <c r="AI81" s="90">
        <f>COUNTIFS($F$1:$F$1107,AI$57,$I$1:$I$1107,$L81)</f>
        <v>0</v>
      </c>
      <c r="AJ81" s="90">
        <f>COUNTIFS($F$1:$F$1107,AJ$57,$I$1:$I$1107,$L81)</f>
        <v>0</v>
      </c>
      <c r="AK81" s="90">
        <f>COUNTIFS($F$1:$F$1107,AK$57,$I$1:$I$1107,$L81)</f>
        <v>0</v>
      </c>
      <c r="AL81" s="90">
        <f>COUNTIFS($F$1:$F$1107,AL$57,$I$1:$I$1107,$L81)</f>
        <v>0</v>
      </c>
      <c r="AM81" s="90">
        <f>COUNTIFS($F$1:$F$1107,AM$57,$I$1:$I$1107,$L81)</f>
        <v>0</v>
      </c>
      <c r="AN81" s="90">
        <f>COUNTIFS($F$1:$F$1107,AN$57,$I$1:$I$1107,$L81)</f>
        <v>0</v>
      </c>
      <c r="AO81" s="90">
        <f>COUNTIFS($F$1:$F$1107,AO$57,$I$1:$I$1107,$L81)</f>
        <v>0</v>
      </c>
      <c r="AP81" s="90">
        <f>COUNTIFS($F$1:$F$1107,AP$57,$I$1:$I$1107,$L81)</f>
        <v>0</v>
      </c>
      <c r="AQ81" s="90">
        <f>COUNTIFS($F$1:$F$1107,AQ$57,$I$1:$I$1107,$L81)</f>
        <v>0</v>
      </c>
      <c r="AR81" s="90">
        <f>COUNTIFS($F$1:$F$1107,AR$57,$I$1:$I$1107,$L81)</f>
        <v>0</v>
      </c>
      <c r="AS81" s="90">
        <f>COUNTIFS($F$1:$F$1107,AS$57,$I$1:$I$1107,$L81)</f>
        <v>0</v>
      </c>
      <c r="AT81" s="90">
        <f>COUNTIFS($F$1:$F$1107,AT$57,$I$1:$I$1107,$L81)</f>
        <v>0</v>
      </c>
      <c r="AU81" s="90">
        <f>COUNTIFS($F$1:$F$1107,AU$57,$I$1:$I$1107,$L81)</f>
        <v>0</v>
      </c>
      <c r="AV81" s="90">
        <f>COUNTIFS($F$1:$F$1107,AV$57,$I$1:$I$1107,$L81)</f>
        <v>0</v>
      </c>
      <c r="AW81" s="91">
        <f>COUNTIFS($F$1:$F$1107,AW$57,$I$1:$I$1107,$L81)</f>
        <v>0</v>
      </c>
      <c r="AX81" s="92"/>
    </row>
    <row r="82" spans="1:50" s="9" customFormat="1" ht="24" hidden="1" customHeight="1">
      <c r="A82" s="9">
        <v>74</v>
      </c>
      <c r="B82" s="9">
        <v>74</v>
      </c>
      <c r="C82" s="9">
        <v>3</v>
      </c>
      <c r="D82" s="48"/>
      <c r="E82" s="49" t="s">
        <v>105</v>
      </c>
      <c r="F82" s="50"/>
      <c r="G82" s="51"/>
      <c r="H82" s="51"/>
      <c r="I82" s="51"/>
      <c r="J82" s="52"/>
      <c r="L82" s="127">
        <v>25</v>
      </c>
      <c r="M82" s="89">
        <f>COUNTIFS($F$1:$F$1107,M$57,$I$1:$I$1107,$L82)</f>
        <v>0</v>
      </c>
      <c r="N82" s="89">
        <f>COUNTIFS($F$1:$F$1107,N$57,$I$1:$I$1107,$L82)</f>
        <v>0</v>
      </c>
      <c r="O82" s="89">
        <f>COUNTIFS($F$1:$F$1107,O$57,$I$1:$I$1107,$L82)</f>
        <v>0</v>
      </c>
      <c r="P82" s="89">
        <f>COUNTIFS($F$1:$F$1107,P$57,$I$1:$I$1107,$L82)</f>
        <v>0</v>
      </c>
      <c r="Q82" s="89">
        <f>COUNTIFS($F$1:$F$1107,Q$57,$I$1:$I$1107,$L82)</f>
        <v>0</v>
      </c>
      <c r="R82" s="89">
        <f>COUNTIFS($F$1:$F$1107,R$57,$I$1:$I$1107,$L82)</f>
        <v>0</v>
      </c>
      <c r="S82" s="89">
        <f>COUNTIFS($F$1:$F$1107,S$57,$I$1:$I$1107,$L82)</f>
        <v>0</v>
      </c>
      <c r="T82" s="89">
        <f>COUNTIFS($F$1:$F$1107,T$57,$I$1:$I$1107,$L82)</f>
        <v>0</v>
      </c>
      <c r="U82" s="89">
        <f>COUNTIFS($F$1:$F$1107,U$57,$I$1:$I$1107,$L82)</f>
        <v>0</v>
      </c>
      <c r="V82" s="89">
        <f>COUNTIFS($F$1:$F$1107,V$57,$I$1:$I$1107,$L82)</f>
        <v>0</v>
      </c>
      <c r="W82" s="89">
        <f>COUNTIFS($F$1:$F$1107,W$57,$I$1:$I$1107,$L82)</f>
        <v>0</v>
      </c>
      <c r="X82" s="89">
        <f>COUNTIFS($F$1:$F$1107,X$57,$I$1:$I$1107,$L82)</f>
        <v>0</v>
      </c>
      <c r="Y82" s="89">
        <f>COUNTIFS($F$1:$F$1107,Y$57,$I$1:$I$1107,$L82)</f>
        <v>0</v>
      </c>
      <c r="Z82" s="89">
        <f>COUNTIFS($F$1:$F$1107,Z$57,$I$1:$I$1107,$L82)</f>
        <v>0</v>
      </c>
      <c r="AA82" s="89">
        <f>COUNTIFS($F$1:$F$1107,AA$57,$I$1:$I$1107,$L82)</f>
        <v>0</v>
      </c>
      <c r="AB82" s="89">
        <f>COUNTIFS($F$1:$F$1107,AB$57,$I$1:$I$1107,$L82)</f>
        <v>0</v>
      </c>
      <c r="AC82" s="89">
        <f>COUNTIFS($F$1:$F$1107,AC$57,$I$1:$I$1107,$L82)</f>
        <v>0</v>
      </c>
      <c r="AD82" s="90">
        <f>COUNTIFS($F$1:$F$1107,AD$57,$I$1:$I$1107,$L82)</f>
        <v>0</v>
      </c>
      <c r="AE82" s="90">
        <f>COUNTIFS($F$1:$F$1107,AE$57,$I$1:$I$1107,$L82)</f>
        <v>0</v>
      </c>
      <c r="AF82" s="90">
        <f>COUNTIFS($F$1:$F$1107,AF$57,$I$1:$I$1107,$L82)</f>
        <v>0</v>
      </c>
      <c r="AG82" s="90">
        <f>COUNTIFS($F$1:$F$1107,AG$57,$I$1:$I$1107,$L82)</f>
        <v>0</v>
      </c>
      <c r="AH82" s="90">
        <f>COUNTIFS($F$1:$F$1107,AH$57,$I$1:$I$1107,$L82)</f>
        <v>0</v>
      </c>
      <c r="AI82" s="90">
        <f>COUNTIFS($F$1:$F$1107,AI$57,$I$1:$I$1107,$L82)</f>
        <v>0</v>
      </c>
      <c r="AJ82" s="90">
        <f>COUNTIFS($F$1:$F$1107,AJ$57,$I$1:$I$1107,$L82)</f>
        <v>0</v>
      </c>
      <c r="AK82" s="90">
        <f>COUNTIFS($F$1:$F$1107,AK$57,$I$1:$I$1107,$L82)</f>
        <v>0</v>
      </c>
      <c r="AL82" s="90">
        <f>COUNTIFS($F$1:$F$1107,AL$57,$I$1:$I$1107,$L82)</f>
        <v>0</v>
      </c>
      <c r="AM82" s="90">
        <f>COUNTIFS($F$1:$F$1107,AM$57,$I$1:$I$1107,$L82)</f>
        <v>0</v>
      </c>
      <c r="AN82" s="90">
        <f>COUNTIFS($F$1:$F$1107,AN$57,$I$1:$I$1107,$L82)</f>
        <v>0</v>
      </c>
      <c r="AO82" s="90">
        <f>COUNTIFS($F$1:$F$1107,AO$57,$I$1:$I$1107,$L82)</f>
        <v>0</v>
      </c>
      <c r="AP82" s="90">
        <f>COUNTIFS($F$1:$F$1107,AP$57,$I$1:$I$1107,$L82)</f>
        <v>0</v>
      </c>
      <c r="AQ82" s="90">
        <f>COUNTIFS($F$1:$F$1107,AQ$57,$I$1:$I$1107,$L82)</f>
        <v>0</v>
      </c>
      <c r="AR82" s="90">
        <f>COUNTIFS($F$1:$F$1107,AR$57,$I$1:$I$1107,$L82)</f>
        <v>0</v>
      </c>
      <c r="AS82" s="90">
        <f>COUNTIFS($F$1:$F$1107,AS$57,$I$1:$I$1107,$L82)</f>
        <v>0</v>
      </c>
      <c r="AT82" s="90">
        <f>COUNTIFS($F$1:$F$1107,AT$57,$I$1:$I$1107,$L82)</f>
        <v>0</v>
      </c>
      <c r="AU82" s="90">
        <f>COUNTIFS($F$1:$F$1107,AU$57,$I$1:$I$1107,$L82)</f>
        <v>0</v>
      </c>
      <c r="AV82" s="90">
        <f>COUNTIFS($F$1:$F$1107,AV$57,$I$1:$I$1107,$L82)</f>
        <v>0</v>
      </c>
      <c r="AW82" s="91">
        <f>COUNTIFS($F$1:$F$1107,AW$57,$I$1:$I$1107,$L82)</f>
        <v>0</v>
      </c>
      <c r="AX82" s="92"/>
    </row>
    <row r="83" spans="1:50" s="9" customFormat="1" ht="24" hidden="1" customHeight="1">
      <c r="A83" s="9">
        <v>75</v>
      </c>
      <c r="B83" s="9">
        <v>75</v>
      </c>
      <c r="C83" s="9">
        <v>4</v>
      </c>
      <c r="D83" s="48"/>
      <c r="E83" s="49" t="s">
        <v>106</v>
      </c>
      <c r="F83" s="50"/>
      <c r="G83" s="51"/>
      <c r="H83" s="51"/>
      <c r="I83" s="51"/>
      <c r="J83" s="52"/>
      <c r="L83" s="127">
        <v>26</v>
      </c>
      <c r="M83" s="89">
        <f>COUNTIFS($F$1:$F$1107,M$57,$I$1:$I$1107,$L83)</f>
        <v>0</v>
      </c>
      <c r="N83" s="89">
        <f>COUNTIFS($F$1:$F$1107,N$57,$I$1:$I$1107,$L83)</f>
        <v>0</v>
      </c>
      <c r="O83" s="89">
        <f>COUNTIFS($F$1:$F$1107,O$57,$I$1:$I$1107,$L83)</f>
        <v>0</v>
      </c>
      <c r="P83" s="89">
        <f>COUNTIFS($F$1:$F$1107,P$57,$I$1:$I$1107,$L83)</f>
        <v>0</v>
      </c>
      <c r="Q83" s="89">
        <f>COUNTIFS($F$1:$F$1107,Q$57,$I$1:$I$1107,$L83)</f>
        <v>0</v>
      </c>
      <c r="R83" s="89">
        <f>COUNTIFS($F$1:$F$1107,R$57,$I$1:$I$1107,$L83)</f>
        <v>0</v>
      </c>
      <c r="S83" s="89">
        <f>COUNTIFS($F$1:$F$1107,S$57,$I$1:$I$1107,$L83)</f>
        <v>0</v>
      </c>
      <c r="T83" s="89">
        <f>COUNTIFS($F$1:$F$1107,T$57,$I$1:$I$1107,$L83)</f>
        <v>0</v>
      </c>
      <c r="U83" s="89">
        <f>COUNTIFS($F$1:$F$1107,U$57,$I$1:$I$1107,$L83)</f>
        <v>0</v>
      </c>
      <c r="V83" s="89">
        <f>COUNTIFS($F$1:$F$1107,V$57,$I$1:$I$1107,$L83)</f>
        <v>0</v>
      </c>
      <c r="W83" s="89">
        <f>COUNTIFS($F$1:$F$1107,W$57,$I$1:$I$1107,$L83)</f>
        <v>0</v>
      </c>
      <c r="X83" s="89">
        <f>COUNTIFS($F$1:$F$1107,X$57,$I$1:$I$1107,$L83)</f>
        <v>0</v>
      </c>
      <c r="Y83" s="89">
        <f>COUNTIFS($F$1:$F$1107,Y$57,$I$1:$I$1107,$L83)</f>
        <v>0</v>
      </c>
      <c r="Z83" s="89">
        <f>COUNTIFS($F$1:$F$1107,Z$57,$I$1:$I$1107,$L83)</f>
        <v>0</v>
      </c>
      <c r="AA83" s="89">
        <f>COUNTIFS($F$1:$F$1107,AA$57,$I$1:$I$1107,$L83)</f>
        <v>0</v>
      </c>
      <c r="AB83" s="89">
        <f>COUNTIFS($F$1:$F$1107,AB$57,$I$1:$I$1107,$L83)</f>
        <v>0</v>
      </c>
      <c r="AC83" s="89">
        <f>COUNTIFS($F$1:$F$1107,AC$57,$I$1:$I$1107,$L83)</f>
        <v>0</v>
      </c>
      <c r="AD83" s="90">
        <f>COUNTIFS($F$1:$F$1107,AD$57,$I$1:$I$1107,$L83)</f>
        <v>0</v>
      </c>
      <c r="AE83" s="90">
        <f>COUNTIFS($F$1:$F$1107,AE$57,$I$1:$I$1107,$L83)</f>
        <v>0</v>
      </c>
      <c r="AF83" s="90">
        <f>COUNTIFS($F$1:$F$1107,AF$57,$I$1:$I$1107,$L83)</f>
        <v>0</v>
      </c>
      <c r="AG83" s="90">
        <f>COUNTIFS($F$1:$F$1107,AG$57,$I$1:$I$1107,$L83)</f>
        <v>0</v>
      </c>
      <c r="AH83" s="90">
        <f>COUNTIFS($F$1:$F$1107,AH$57,$I$1:$I$1107,$L83)</f>
        <v>0</v>
      </c>
      <c r="AI83" s="90">
        <f>COUNTIFS($F$1:$F$1107,AI$57,$I$1:$I$1107,$L83)</f>
        <v>0</v>
      </c>
      <c r="AJ83" s="90">
        <f>COUNTIFS($F$1:$F$1107,AJ$57,$I$1:$I$1107,$L83)</f>
        <v>0</v>
      </c>
      <c r="AK83" s="90">
        <f>COUNTIFS($F$1:$F$1107,AK$57,$I$1:$I$1107,$L83)</f>
        <v>0</v>
      </c>
      <c r="AL83" s="90">
        <f>COUNTIFS($F$1:$F$1107,AL$57,$I$1:$I$1107,$L83)</f>
        <v>0</v>
      </c>
      <c r="AM83" s="90">
        <f>COUNTIFS($F$1:$F$1107,AM$57,$I$1:$I$1107,$L83)</f>
        <v>0</v>
      </c>
      <c r="AN83" s="90">
        <f>COUNTIFS($F$1:$F$1107,AN$57,$I$1:$I$1107,$L83)</f>
        <v>0</v>
      </c>
      <c r="AO83" s="90">
        <f>COUNTIFS($F$1:$F$1107,AO$57,$I$1:$I$1107,$L83)</f>
        <v>0</v>
      </c>
      <c r="AP83" s="90">
        <f>COUNTIFS($F$1:$F$1107,AP$57,$I$1:$I$1107,$L83)</f>
        <v>0</v>
      </c>
      <c r="AQ83" s="90">
        <f>COUNTIFS($F$1:$F$1107,AQ$57,$I$1:$I$1107,$L83)</f>
        <v>0</v>
      </c>
      <c r="AR83" s="90">
        <f>COUNTIFS($F$1:$F$1107,AR$57,$I$1:$I$1107,$L83)</f>
        <v>0</v>
      </c>
      <c r="AS83" s="90">
        <f>COUNTIFS($F$1:$F$1107,AS$57,$I$1:$I$1107,$L83)</f>
        <v>0</v>
      </c>
      <c r="AT83" s="90">
        <f>COUNTIFS($F$1:$F$1107,AT$57,$I$1:$I$1107,$L83)</f>
        <v>0</v>
      </c>
      <c r="AU83" s="90">
        <f>COUNTIFS($F$1:$F$1107,AU$57,$I$1:$I$1107,$L83)</f>
        <v>0</v>
      </c>
      <c r="AV83" s="90">
        <f>COUNTIFS($F$1:$F$1107,AV$57,$I$1:$I$1107,$L83)</f>
        <v>0</v>
      </c>
      <c r="AW83" s="91">
        <f>COUNTIFS($F$1:$F$1107,AW$57,$I$1:$I$1107,$L83)</f>
        <v>0</v>
      </c>
      <c r="AX83" s="92"/>
    </row>
    <row r="84" spans="1:50" s="9" customFormat="1" ht="24" hidden="1" customHeight="1">
      <c r="A84" s="9">
        <v>76</v>
      </c>
      <c r="B84" s="9">
        <v>76</v>
      </c>
      <c r="C84" s="9">
        <v>5</v>
      </c>
      <c r="D84" s="48"/>
      <c r="E84" s="49" t="s">
        <v>107</v>
      </c>
      <c r="F84" s="50"/>
      <c r="G84" s="51"/>
      <c r="H84" s="51"/>
      <c r="I84" s="51"/>
      <c r="J84" s="52"/>
      <c r="L84" s="127">
        <v>27</v>
      </c>
      <c r="M84" s="89">
        <f>COUNTIFS($F$1:$F$1107,M$57,$I$1:$I$1107,$L84)</f>
        <v>0</v>
      </c>
      <c r="N84" s="89">
        <f>COUNTIFS($F$1:$F$1107,N$57,$I$1:$I$1107,$L84)</f>
        <v>0</v>
      </c>
      <c r="O84" s="89">
        <f>COUNTIFS($F$1:$F$1107,O$57,$I$1:$I$1107,$L84)</f>
        <v>0</v>
      </c>
      <c r="P84" s="89">
        <f>COUNTIFS($F$1:$F$1107,P$57,$I$1:$I$1107,$L84)</f>
        <v>0</v>
      </c>
      <c r="Q84" s="89">
        <f>COUNTIFS($F$1:$F$1107,Q$57,$I$1:$I$1107,$L84)</f>
        <v>0</v>
      </c>
      <c r="R84" s="89">
        <f>COUNTIFS($F$1:$F$1107,R$57,$I$1:$I$1107,$L84)</f>
        <v>0</v>
      </c>
      <c r="S84" s="89">
        <f>COUNTIFS($F$1:$F$1107,S$57,$I$1:$I$1107,$L84)</f>
        <v>0</v>
      </c>
      <c r="T84" s="89">
        <f>COUNTIFS($F$1:$F$1107,T$57,$I$1:$I$1107,$L84)</f>
        <v>0</v>
      </c>
      <c r="U84" s="89">
        <f>COUNTIFS($F$1:$F$1107,U$57,$I$1:$I$1107,$L84)</f>
        <v>0</v>
      </c>
      <c r="V84" s="89">
        <f>COUNTIFS($F$1:$F$1107,V$57,$I$1:$I$1107,$L84)</f>
        <v>0</v>
      </c>
      <c r="W84" s="89">
        <f>COUNTIFS($F$1:$F$1107,W$57,$I$1:$I$1107,$L84)</f>
        <v>0</v>
      </c>
      <c r="X84" s="89">
        <f>COUNTIFS($F$1:$F$1107,X$57,$I$1:$I$1107,$L84)</f>
        <v>0</v>
      </c>
      <c r="Y84" s="89">
        <f>COUNTIFS($F$1:$F$1107,Y$57,$I$1:$I$1107,$L84)</f>
        <v>0</v>
      </c>
      <c r="Z84" s="89">
        <f>COUNTIFS($F$1:$F$1107,Z$57,$I$1:$I$1107,$L84)</f>
        <v>0</v>
      </c>
      <c r="AA84" s="89">
        <f>COUNTIFS($F$1:$F$1107,AA$57,$I$1:$I$1107,$L84)</f>
        <v>0</v>
      </c>
      <c r="AB84" s="89">
        <f>COUNTIFS($F$1:$F$1107,AB$57,$I$1:$I$1107,$L84)</f>
        <v>0</v>
      </c>
      <c r="AC84" s="89">
        <f>COUNTIFS($F$1:$F$1107,AC$57,$I$1:$I$1107,$L84)</f>
        <v>0</v>
      </c>
      <c r="AD84" s="90">
        <f>COUNTIFS($F$1:$F$1107,AD$57,$I$1:$I$1107,$L84)</f>
        <v>0</v>
      </c>
      <c r="AE84" s="90">
        <f>COUNTIFS($F$1:$F$1107,AE$57,$I$1:$I$1107,$L84)</f>
        <v>0</v>
      </c>
      <c r="AF84" s="90">
        <f>COUNTIFS($F$1:$F$1107,AF$57,$I$1:$I$1107,$L84)</f>
        <v>0</v>
      </c>
      <c r="AG84" s="90">
        <f>COUNTIFS($F$1:$F$1107,AG$57,$I$1:$I$1107,$L84)</f>
        <v>0</v>
      </c>
      <c r="AH84" s="90">
        <f>COUNTIFS($F$1:$F$1107,AH$57,$I$1:$I$1107,$L84)</f>
        <v>0</v>
      </c>
      <c r="AI84" s="90">
        <f>COUNTIFS($F$1:$F$1107,AI$57,$I$1:$I$1107,$L84)</f>
        <v>0</v>
      </c>
      <c r="AJ84" s="90">
        <f>COUNTIFS($F$1:$F$1107,AJ$57,$I$1:$I$1107,$L84)</f>
        <v>0</v>
      </c>
      <c r="AK84" s="90">
        <f>COUNTIFS($F$1:$F$1107,AK$57,$I$1:$I$1107,$L84)</f>
        <v>0</v>
      </c>
      <c r="AL84" s="90">
        <f>COUNTIFS($F$1:$F$1107,AL$57,$I$1:$I$1107,$L84)</f>
        <v>0</v>
      </c>
      <c r="AM84" s="90">
        <f>COUNTIFS($F$1:$F$1107,AM$57,$I$1:$I$1107,$L84)</f>
        <v>0</v>
      </c>
      <c r="AN84" s="90">
        <f>COUNTIFS($F$1:$F$1107,AN$57,$I$1:$I$1107,$L84)</f>
        <v>0</v>
      </c>
      <c r="AO84" s="90">
        <f>COUNTIFS($F$1:$F$1107,AO$57,$I$1:$I$1107,$L84)</f>
        <v>0</v>
      </c>
      <c r="AP84" s="90">
        <f>COUNTIFS($F$1:$F$1107,AP$57,$I$1:$I$1107,$L84)</f>
        <v>0</v>
      </c>
      <c r="AQ84" s="90">
        <f>COUNTIFS($F$1:$F$1107,AQ$57,$I$1:$I$1107,$L84)</f>
        <v>0</v>
      </c>
      <c r="AR84" s="90">
        <f>COUNTIFS($F$1:$F$1107,AR$57,$I$1:$I$1107,$L84)</f>
        <v>0</v>
      </c>
      <c r="AS84" s="90">
        <f>COUNTIFS($F$1:$F$1107,AS$57,$I$1:$I$1107,$L84)</f>
        <v>0</v>
      </c>
      <c r="AT84" s="90">
        <f>COUNTIFS($F$1:$F$1107,AT$57,$I$1:$I$1107,$L84)</f>
        <v>0</v>
      </c>
      <c r="AU84" s="90">
        <f>COUNTIFS($F$1:$F$1107,AU$57,$I$1:$I$1107,$L84)</f>
        <v>0</v>
      </c>
      <c r="AV84" s="90">
        <f>COUNTIFS($F$1:$F$1107,AV$57,$I$1:$I$1107,$L84)</f>
        <v>0</v>
      </c>
      <c r="AW84" s="91">
        <f>COUNTIFS($F$1:$F$1107,AW$57,$I$1:$I$1107,$L84)</f>
        <v>0</v>
      </c>
      <c r="AX84" s="92"/>
    </row>
    <row r="85" spans="1:50" s="9" customFormat="1" ht="24" hidden="1" customHeight="1">
      <c r="A85" s="9">
        <v>77</v>
      </c>
      <c r="B85" s="9">
        <v>77</v>
      </c>
      <c r="C85" s="9">
        <v>6</v>
      </c>
      <c r="D85" s="48"/>
      <c r="E85" s="49" t="s">
        <v>108</v>
      </c>
      <c r="F85" s="50"/>
      <c r="G85" s="51"/>
      <c r="H85" s="51"/>
      <c r="I85" s="51"/>
      <c r="J85" s="52"/>
      <c r="L85" s="127">
        <v>28</v>
      </c>
      <c r="M85" s="89">
        <f>COUNTIFS($F$1:$F$1107,M$57,$I$1:$I$1107,$L85)</f>
        <v>0</v>
      </c>
      <c r="N85" s="89">
        <f>COUNTIFS($F$1:$F$1107,N$57,$I$1:$I$1107,$L85)</f>
        <v>0</v>
      </c>
      <c r="O85" s="89">
        <f>COUNTIFS($F$1:$F$1107,O$57,$I$1:$I$1107,$L85)</f>
        <v>0</v>
      </c>
      <c r="P85" s="89">
        <f>COUNTIFS($F$1:$F$1107,P$57,$I$1:$I$1107,$L85)</f>
        <v>0</v>
      </c>
      <c r="Q85" s="89">
        <f>COUNTIFS($F$1:$F$1107,Q$57,$I$1:$I$1107,$L85)</f>
        <v>0</v>
      </c>
      <c r="R85" s="89">
        <f>COUNTIFS($F$1:$F$1107,R$57,$I$1:$I$1107,$L85)</f>
        <v>0</v>
      </c>
      <c r="S85" s="89">
        <f>COUNTIFS($F$1:$F$1107,S$57,$I$1:$I$1107,$L85)</f>
        <v>0</v>
      </c>
      <c r="T85" s="89">
        <f>COUNTIFS($F$1:$F$1107,T$57,$I$1:$I$1107,$L85)</f>
        <v>0</v>
      </c>
      <c r="U85" s="89">
        <f>COUNTIFS($F$1:$F$1107,U$57,$I$1:$I$1107,$L85)</f>
        <v>0</v>
      </c>
      <c r="V85" s="89">
        <f>COUNTIFS($F$1:$F$1107,V$57,$I$1:$I$1107,$L85)</f>
        <v>0</v>
      </c>
      <c r="W85" s="89">
        <f>COUNTIFS($F$1:$F$1107,W$57,$I$1:$I$1107,$L85)</f>
        <v>0</v>
      </c>
      <c r="X85" s="89">
        <f>COUNTIFS($F$1:$F$1107,X$57,$I$1:$I$1107,$L85)</f>
        <v>0</v>
      </c>
      <c r="Y85" s="89">
        <f>COUNTIFS($F$1:$F$1107,Y$57,$I$1:$I$1107,$L85)</f>
        <v>0</v>
      </c>
      <c r="Z85" s="89">
        <f>COUNTIFS($F$1:$F$1107,Z$57,$I$1:$I$1107,$L85)</f>
        <v>0</v>
      </c>
      <c r="AA85" s="89">
        <f>COUNTIFS($F$1:$F$1107,AA$57,$I$1:$I$1107,$L85)</f>
        <v>0</v>
      </c>
      <c r="AB85" s="89">
        <f>COUNTIFS($F$1:$F$1107,AB$57,$I$1:$I$1107,$L85)</f>
        <v>0</v>
      </c>
      <c r="AC85" s="89">
        <f>COUNTIFS($F$1:$F$1107,AC$57,$I$1:$I$1107,$L85)</f>
        <v>0</v>
      </c>
      <c r="AD85" s="90">
        <f>COUNTIFS($F$1:$F$1107,AD$57,$I$1:$I$1107,$L85)</f>
        <v>0</v>
      </c>
      <c r="AE85" s="90">
        <f>COUNTIFS($F$1:$F$1107,AE$57,$I$1:$I$1107,$L85)</f>
        <v>0</v>
      </c>
      <c r="AF85" s="90">
        <f>COUNTIFS($F$1:$F$1107,AF$57,$I$1:$I$1107,$L85)</f>
        <v>0</v>
      </c>
      <c r="AG85" s="90">
        <f>COUNTIFS($F$1:$F$1107,AG$57,$I$1:$I$1107,$L85)</f>
        <v>0</v>
      </c>
      <c r="AH85" s="90">
        <f>COUNTIFS($F$1:$F$1107,AH$57,$I$1:$I$1107,$L85)</f>
        <v>0</v>
      </c>
      <c r="AI85" s="90">
        <f>COUNTIFS($F$1:$F$1107,AI$57,$I$1:$I$1107,$L85)</f>
        <v>0</v>
      </c>
      <c r="AJ85" s="90">
        <f>COUNTIFS($F$1:$F$1107,AJ$57,$I$1:$I$1107,$L85)</f>
        <v>0</v>
      </c>
      <c r="AK85" s="90">
        <f>COUNTIFS($F$1:$F$1107,AK$57,$I$1:$I$1107,$L85)</f>
        <v>0</v>
      </c>
      <c r="AL85" s="90">
        <f>COUNTIFS($F$1:$F$1107,AL$57,$I$1:$I$1107,$L85)</f>
        <v>0</v>
      </c>
      <c r="AM85" s="90">
        <f>COUNTIFS($F$1:$F$1107,AM$57,$I$1:$I$1107,$L85)</f>
        <v>0</v>
      </c>
      <c r="AN85" s="90">
        <f>COUNTIFS($F$1:$F$1107,AN$57,$I$1:$I$1107,$L85)</f>
        <v>0</v>
      </c>
      <c r="AO85" s="90">
        <f>COUNTIFS($F$1:$F$1107,AO$57,$I$1:$I$1107,$L85)</f>
        <v>0</v>
      </c>
      <c r="AP85" s="90">
        <f>COUNTIFS($F$1:$F$1107,AP$57,$I$1:$I$1107,$L85)</f>
        <v>0</v>
      </c>
      <c r="AQ85" s="90">
        <f>COUNTIFS($F$1:$F$1107,AQ$57,$I$1:$I$1107,$L85)</f>
        <v>0</v>
      </c>
      <c r="AR85" s="90">
        <f>COUNTIFS($F$1:$F$1107,AR$57,$I$1:$I$1107,$L85)</f>
        <v>0</v>
      </c>
      <c r="AS85" s="90">
        <f>COUNTIFS($F$1:$F$1107,AS$57,$I$1:$I$1107,$L85)</f>
        <v>0</v>
      </c>
      <c r="AT85" s="90">
        <f>COUNTIFS($F$1:$F$1107,AT$57,$I$1:$I$1107,$L85)</f>
        <v>0</v>
      </c>
      <c r="AU85" s="90">
        <f>COUNTIFS($F$1:$F$1107,AU$57,$I$1:$I$1107,$L85)</f>
        <v>0</v>
      </c>
      <c r="AV85" s="90">
        <f>COUNTIFS($F$1:$F$1107,AV$57,$I$1:$I$1107,$L85)</f>
        <v>0</v>
      </c>
      <c r="AW85" s="91">
        <f>COUNTIFS($F$1:$F$1107,AW$57,$I$1:$I$1107,$L85)</f>
        <v>0</v>
      </c>
      <c r="AX85" s="92"/>
    </row>
    <row r="86" spans="1:50" s="9" customFormat="1" ht="24" hidden="1" customHeight="1">
      <c r="A86" s="9">
        <v>78</v>
      </c>
      <c r="B86" s="9">
        <v>78</v>
      </c>
      <c r="C86" s="9">
        <v>7</v>
      </c>
      <c r="D86" s="48"/>
      <c r="E86" s="49" t="s">
        <v>109</v>
      </c>
      <c r="F86" s="50"/>
      <c r="G86" s="51"/>
      <c r="H86" s="51"/>
      <c r="I86" s="51"/>
      <c r="J86" s="52"/>
      <c r="L86" s="127">
        <v>29</v>
      </c>
      <c r="M86" s="89">
        <f>COUNTIFS($F$1:$F$1107,M$57,$I$1:$I$1107,$L86)</f>
        <v>0</v>
      </c>
      <c r="N86" s="89">
        <f>COUNTIFS($F$1:$F$1107,N$57,$I$1:$I$1107,$L86)</f>
        <v>0</v>
      </c>
      <c r="O86" s="89">
        <f>COUNTIFS($F$1:$F$1107,O$57,$I$1:$I$1107,$L86)</f>
        <v>0</v>
      </c>
      <c r="P86" s="89">
        <f>COUNTIFS($F$1:$F$1107,P$57,$I$1:$I$1107,$L86)</f>
        <v>0</v>
      </c>
      <c r="Q86" s="89">
        <f>COUNTIFS($F$1:$F$1107,Q$57,$I$1:$I$1107,$L86)</f>
        <v>0</v>
      </c>
      <c r="R86" s="89">
        <f>COUNTIFS($F$1:$F$1107,R$57,$I$1:$I$1107,$L86)</f>
        <v>0</v>
      </c>
      <c r="S86" s="89">
        <f>COUNTIFS($F$1:$F$1107,S$57,$I$1:$I$1107,$L86)</f>
        <v>0</v>
      </c>
      <c r="T86" s="89">
        <f>COUNTIFS($F$1:$F$1107,T$57,$I$1:$I$1107,$L86)</f>
        <v>0</v>
      </c>
      <c r="U86" s="89">
        <f>COUNTIFS($F$1:$F$1107,U$57,$I$1:$I$1107,$L86)</f>
        <v>0</v>
      </c>
      <c r="V86" s="89">
        <f>COUNTIFS($F$1:$F$1107,V$57,$I$1:$I$1107,$L86)</f>
        <v>0</v>
      </c>
      <c r="W86" s="89">
        <f>COUNTIFS($F$1:$F$1107,W$57,$I$1:$I$1107,$L86)</f>
        <v>0</v>
      </c>
      <c r="X86" s="89">
        <f>COUNTIFS($F$1:$F$1107,X$57,$I$1:$I$1107,$L86)</f>
        <v>0</v>
      </c>
      <c r="Y86" s="89">
        <f>COUNTIFS($F$1:$F$1107,Y$57,$I$1:$I$1107,$L86)</f>
        <v>0</v>
      </c>
      <c r="Z86" s="89">
        <f>COUNTIFS($F$1:$F$1107,Z$57,$I$1:$I$1107,$L86)</f>
        <v>0</v>
      </c>
      <c r="AA86" s="89">
        <f>COUNTIFS($F$1:$F$1107,AA$57,$I$1:$I$1107,$L86)</f>
        <v>0</v>
      </c>
      <c r="AB86" s="89">
        <f>COUNTIFS($F$1:$F$1107,AB$57,$I$1:$I$1107,$L86)</f>
        <v>0</v>
      </c>
      <c r="AC86" s="89">
        <f>COUNTIFS($F$1:$F$1107,AC$57,$I$1:$I$1107,$L86)</f>
        <v>0</v>
      </c>
      <c r="AD86" s="90">
        <f>COUNTIFS($F$1:$F$1107,AD$57,$I$1:$I$1107,$L86)</f>
        <v>0</v>
      </c>
      <c r="AE86" s="90">
        <f>COUNTIFS($F$1:$F$1107,AE$57,$I$1:$I$1107,$L86)</f>
        <v>0</v>
      </c>
      <c r="AF86" s="90">
        <f>COUNTIFS($F$1:$F$1107,AF$57,$I$1:$I$1107,$L86)</f>
        <v>0</v>
      </c>
      <c r="AG86" s="90">
        <f>COUNTIFS($F$1:$F$1107,AG$57,$I$1:$I$1107,$L86)</f>
        <v>0</v>
      </c>
      <c r="AH86" s="90">
        <f>COUNTIFS($F$1:$F$1107,AH$57,$I$1:$I$1107,$L86)</f>
        <v>0</v>
      </c>
      <c r="AI86" s="90">
        <f>COUNTIFS($F$1:$F$1107,AI$57,$I$1:$I$1107,$L86)</f>
        <v>0</v>
      </c>
      <c r="AJ86" s="90">
        <f>COUNTIFS($F$1:$F$1107,AJ$57,$I$1:$I$1107,$L86)</f>
        <v>0</v>
      </c>
      <c r="AK86" s="90">
        <f>COUNTIFS($F$1:$F$1107,AK$57,$I$1:$I$1107,$L86)</f>
        <v>0</v>
      </c>
      <c r="AL86" s="90">
        <f>COUNTIFS($F$1:$F$1107,AL$57,$I$1:$I$1107,$L86)</f>
        <v>0</v>
      </c>
      <c r="AM86" s="90">
        <f>COUNTIFS($F$1:$F$1107,AM$57,$I$1:$I$1107,$L86)</f>
        <v>0</v>
      </c>
      <c r="AN86" s="90">
        <f>COUNTIFS($F$1:$F$1107,AN$57,$I$1:$I$1107,$L86)</f>
        <v>0</v>
      </c>
      <c r="AO86" s="90">
        <f>COUNTIFS($F$1:$F$1107,AO$57,$I$1:$I$1107,$L86)</f>
        <v>0</v>
      </c>
      <c r="AP86" s="90">
        <f>COUNTIFS($F$1:$F$1107,AP$57,$I$1:$I$1107,$L86)</f>
        <v>0</v>
      </c>
      <c r="AQ86" s="90">
        <f>COUNTIFS($F$1:$F$1107,AQ$57,$I$1:$I$1107,$L86)</f>
        <v>0</v>
      </c>
      <c r="AR86" s="90">
        <f>COUNTIFS($F$1:$F$1107,AR$57,$I$1:$I$1107,$L86)</f>
        <v>0</v>
      </c>
      <c r="AS86" s="90">
        <f>COUNTIFS($F$1:$F$1107,AS$57,$I$1:$I$1107,$L86)</f>
        <v>0</v>
      </c>
      <c r="AT86" s="90">
        <f>COUNTIFS($F$1:$F$1107,AT$57,$I$1:$I$1107,$L86)</f>
        <v>0</v>
      </c>
      <c r="AU86" s="90">
        <f>COUNTIFS($F$1:$F$1107,AU$57,$I$1:$I$1107,$L86)</f>
        <v>0</v>
      </c>
      <c r="AV86" s="90">
        <f>COUNTIFS($F$1:$F$1107,AV$57,$I$1:$I$1107,$L86)</f>
        <v>0</v>
      </c>
      <c r="AW86" s="91">
        <f>COUNTIFS($F$1:$F$1107,AW$57,$I$1:$I$1107,$L86)</f>
        <v>0</v>
      </c>
      <c r="AX86" s="92"/>
    </row>
    <row r="87" spans="1:50" s="9" customFormat="1" ht="24" hidden="1" customHeight="1">
      <c r="A87" s="9">
        <v>79</v>
      </c>
      <c r="B87" s="9">
        <v>79</v>
      </c>
      <c r="C87" s="9">
        <v>8</v>
      </c>
      <c r="D87" s="48"/>
      <c r="E87" s="49" t="s">
        <v>110</v>
      </c>
      <c r="F87" s="50"/>
      <c r="G87" s="51"/>
      <c r="H87" s="51"/>
      <c r="I87" s="51"/>
      <c r="J87" s="52"/>
      <c r="L87" s="127">
        <v>30</v>
      </c>
      <c r="M87" s="89">
        <f>COUNTIFS($F$1:$F$1107,M$57,$I$1:$I$1107,$L87)</f>
        <v>0</v>
      </c>
      <c r="N87" s="89">
        <f>COUNTIFS($F$1:$F$1107,N$57,$I$1:$I$1107,$L87)</f>
        <v>0</v>
      </c>
      <c r="O87" s="89">
        <f>COUNTIFS($F$1:$F$1107,O$57,$I$1:$I$1107,$L87)</f>
        <v>0</v>
      </c>
      <c r="P87" s="89">
        <f>COUNTIFS($F$1:$F$1107,P$57,$I$1:$I$1107,$L87)</f>
        <v>0</v>
      </c>
      <c r="Q87" s="89">
        <f>COUNTIFS($F$1:$F$1107,Q$57,$I$1:$I$1107,$L87)</f>
        <v>0</v>
      </c>
      <c r="R87" s="89">
        <f>COUNTIFS($F$1:$F$1107,R$57,$I$1:$I$1107,$L87)</f>
        <v>0</v>
      </c>
      <c r="S87" s="89">
        <f>COUNTIFS($F$1:$F$1107,S$57,$I$1:$I$1107,$L87)</f>
        <v>0</v>
      </c>
      <c r="T87" s="89">
        <f>COUNTIFS($F$1:$F$1107,T$57,$I$1:$I$1107,$L87)</f>
        <v>0</v>
      </c>
      <c r="U87" s="89">
        <f>COUNTIFS($F$1:$F$1107,U$57,$I$1:$I$1107,$L87)</f>
        <v>0</v>
      </c>
      <c r="V87" s="89">
        <f>COUNTIFS($F$1:$F$1107,V$57,$I$1:$I$1107,$L87)</f>
        <v>0</v>
      </c>
      <c r="W87" s="89">
        <f>COUNTIFS($F$1:$F$1107,W$57,$I$1:$I$1107,$L87)</f>
        <v>0</v>
      </c>
      <c r="X87" s="89">
        <f>COUNTIFS($F$1:$F$1107,X$57,$I$1:$I$1107,$L87)</f>
        <v>0</v>
      </c>
      <c r="Y87" s="89">
        <f>COUNTIFS($F$1:$F$1107,Y$57,$I$1:$I$1107,$L87)</f>
        <v>0</v>
      </c>
      <c r="Z87" s="89">
        <f>COUNTIFS($F$1:$F$1107,Z$57,$I$1:$I$1107,$L87)</f>
        <v>0</v>
      </c>
      <c r="AA87" s="89">
        <f>COUNTIFS($F$1:$F$1107,AA$57,$I$1:$I$1107,$L87)</f>
        <v>0</v>
      </c>
      <c r="AB87" s="89">
        <f>COUNTIFS($F$1:$F$1107,AB$57,$I$1:$I$1107,$L87)</f>
        <v>0</v>
      </c>
      <c r="AC87" s="89">
        <f>COUNTIFS($F$1:$F$1107,AC$57,$I$1:$I$1107,$L87)</f>
        <v>0</v>
      </c>
      <c r="AD87" s="90">
        <f>COUNTIFS($F$1:$F$1107,AD$57,$I$1:$I$1107,$L87)</f>
        <v>0</v>
      </c>
      <c r="AE87" s="90">
        <f>COUNTIFS($F$1:$F$1107,AE$57,$I$1:$I$1107,$L87)</f>
        <v>0</v>
      </c>
      <c r="AF87" s="90">
        <f>COUNTIFS($F$1:$F$1107,AF$57,$I$1:$I$1107,$L87)</f>
        <v>0</v>
      </c>
      <c r="AG87" s="90">
        <f>COUNTIFS($F$1:$F$1107,AG$57,$I$1:$I$1107,$L87)</f>
        <v>0</v>
      </c>
      <c r="AH87" s="90">
        <f>COUNTIFS($F$1:$F$1107,AH$57,$I$1:$I$1107,$L87)</f>
        <v>0</v>
      </c>
      <c r="AI87" s="90">
        <f>COUNTIFS($F$1:$F$1107,AI$57,$I$1:$I$1107,$L87)</f>
        <v>0</v>
      </c>
      <c r="AJ87" s="90">
        <f>COUNTIFS($F$1:$F$1107,AJ$57,$I$1:$I$1107,$L87)</f>
        <v>0</v>
      </c>
      <c r="AK87" s="90">
        <f>COUNTIFS($F$1:$F$1107,AK$57,$I$1:$I$1107,$L87)</f>
        <v>0</v>
      </c>
      <c r="AL87" s="90">
        <f>COUNTIFS($F$1:$F$1107,AL$57,$I$1:$I$1107,$L87)</f>
        <v>0</v>
      </c>
      <c r="AM87" s="90">
        <f>COUNTIFS($F$1:$F$1107,AM$57,$I$1:$I$1107,$L87)</f>
        <v>0</v>
      </c>
      <c r="AN87" s="90">
        <f>COUNTIFS($F$1:$F$1107,AN$57,$I$1:$I$1107,$L87)</f>
        <v>0</v>
      </c>
      <c r="AO87" s="90">
        <f>COUNTIFS($F$1:$F$1107,AO$57,$I$1:$I$1107,$L87)</f>
        <v>0</v>
      </c>
      <c r="AP87" s="90">
        <f>COUNTIFS($F$1:$F$1107,AP$57,$I$1:$I$1107,$L87)</f>
        <v>0</v>
      </c>
      <c r="AQ87" s="90">
        <f>COUNTIFS($F$1:$F$1107,AQ$57,$I$1:$I$1107,$L87)</f>
        <v>0</v>
      </c>
      <c r="AR87" s="90">
        <f>COUNTIFS($F$1:$F$1107,AR$57,$I$1:$I$1107,$L87)</f>
        <v>0</v>
      </c>
      <c r="AS87" s="90">
        <f>COUNTIFS($F$1:$F$1107,AS$57,$I$1:$I$1107,$L87)</f>
        <v>0</v>
      </c>
      <c r="AT87" s="90">
        <f>COUNTIFS($F$1:$F$1107,AT$57,$I$1:$I$1107,$L87)</f>
        <v>0</v>
      </c>
      <c r="AU87" s="90">
        <f>COUNTIFS($F$1:$F$1107,AU$57,$I$1:$I$1107,$L87)</f>
        <v>0</v>
      </c>
      <c r="AV87" s="90">
        <f>COUNTIFS($F$1:$F$1107,AV$57,$I$1:$I$1107,$L87)</f>
        <v>0</v>
      </c>
      <c r="AW87" s="91">
        <f>COUNTIFS($F$1:$F$1107,AW$57,$I$1:$I$1107,$L87)</f>
        <v>0</v>
      </c>
      <c r="AX87" s="92"/>
    </row>
    <row r="88" spans="1:50" s="9" customFormat="1" ht="24" hidden="1" customHeight="1">
      <c r="A88" s="9">
        <v>80</v>
      </c>
      <c r="B88" s="9">
        <v>80</v>
      </c>
      <c r="C88" s="9">
        <v>9</v>
      </c>
      <c r="D88" s="66"/>
      <c r="E88" s="49" t="s">
        <v>111</v>
      </c>
      <c r="F88" s="50"/>
      <c r="G88" s="51"/>
      <c r="H88" s="51"/>
      <c r="I88" s="51"/>
      <c r="J88" s="52"/>
      <c r="L88" s="127">
        <v>31</v>
      </c>
      <c r="M88" s="89">
        <f>COUNTIFS($F$1:$F$1107,M$57,$I$1:$I$1107,$L88)</f>
        <v>0</v>
      </c>
      <c r="N88" s="89">
        <f>COUNTIFS($F$1:$F$1107,N$57,$I$1:$I$1107,$L88)</f>
        <v>0</v>
      </c>
      <c r="O88" s="89">
        <f>COUNTIFS($F$1:$F$1107,O$57,$I$1:$I$1107,$L88)</f>
        <v>0</v>
      </c>
      <c r="P88" s="89">
        <f>COUNTIFS($F$1:$F$1107,P$57,$I$1:$I$1107,$L88)</f>
        <v>0</v>
      </c>
      <c r="Q88" s="89">
        <f>COUNTIFS($F$1:$F$1107,Q$57,$I$1:$I$1107,$L88)</f>
        <v>0</v>
      </c>
      <c r="R88" s="89">
        <f>COUNTIFS($F$1:$F$1107,R$57,$I$1:$I$1107,$L88)</f>
        <v>0</v>
      </c>
      <c r="S88" s="89">
        <f>COUNTIFS($F$1:$F$1107,S$57,$I$1:$I$1107,$L88)</f>
        <v>0</v>
      </c>
      <c r="T88" s="89">
        <f>COUNTIFS($F$1:$F$1107,T$57,$I$1:$I$1107,$L88)</f>
        <v>0</v>
      </c>
      <c r="U88" s="89">
        <f>COUNTIFS($F$1:$F$1107,U$57,$I$1:$I$1107,$L88)</f>
        <v>0</v>
      </c>
      <c r="V88" s="89">
        <f>COUNTIFS($F$1:$F$1107,V$57,$I$1:$I$1107,$L88)</f>
        <v>0</v>
      </c>
      <c r="W88" s="89">
        <f>COUNTIFS($F$1:$F$1107,W$57,$I$1:$I$1107,$L88)</f>
        <v>0</v>
      </c>
      <c r="X88" s="89">
        <f>COUNTIFS($F$1:$F$1107,X$57,$I$1:$I$1107,$L88)</f>
        <v>0</v>
      </c>
      <c r="Y88" s="89">
        <f>COUNTIFS($F$1:$F$1107,Y$57,$I$1:$I$1107,$L88)</f>
        <v>0</v>
      </c>
      <c r="Z88" s="89">
        <f>COUNTIFS($F$1:$F$1107,Z$57,$I$1:$I$1107,$L88)</f>
        <v>0</v>
      </c>
      <c r="AA88" s="89">
        <f>COUNTIFS($F$1:$F$1107,AA$57,$I$1:$I$1107,$L88)</f>
        <v>0</v>
      </c>
      <c r="AB88" s="89">
        <f>COUNTIFS($F$1:$F$1107,AB$57,$I$1:$I$1107,$L88)</f>
        <v>0</v>
      </c>
      <c r="AC88" s="89">
        <f>COUNTIFS($F$1:$F$1107,AC$57,$I$1:$I$1107,$L88)</f>
        <v>0</v>
      </c>
      <c r="AD88" s="90">
        <f>COUNTIFS($F$1:$F$1107,AD$57,$I$1:$I$1107,$L88)</f>
        <v>0</v>
      </c>
      <c r="AE88" s="90">
        <f>COUNTIFS($F$1:$F$1107,AE$57,$I$1:$I$1107,$L88)</f>
        <v>0</v>
      </c>
      <c r="AF88" s="90">
        <f>COUNTIFS($F$1:$F$1107,AF$57,$I$1:$I$1107,$L88)</f>
        <v>0</v>
      </c>
      <c r="AG88" s="90">
        <f>COUNTIFS($F$1:$F$1107,AG$57,$I$1:$I$1107,$L88)</f>
        <v>0</v>
      </c>
      <c r="AH88" s="90">
        <f>COUNTIFS($F$1:$F$1107,AH$57,$I$1:$I$1107,$L88)</f>
        <v>0</v>
      </c>
      <c r="AI88" s="90">
        <f>COUNTIFS($F$1:$F$1107,AI$57,$I$1:$I$1107,$L88)</f>
        <v>0</v>
      </c>
      <c r="AJ88" s="90">
        <f>COUNTIFS($F$1:$F$1107,AJ$57,$I$1:$I$1107,$L88)</f>
        <v>0</v>
      </c>
      <c r="AK88" s="90">
        <f>COUNTIFS($F$1:$F$1107,AK$57,$I$1:$I$1107,$L88)</f>
        <v>0</v>
      </c>
      <c r="AL88" s="90">
        <f>COUNTIFS($F$1:$F$1107,AL$57,$I$1:$I$1107,$L88)</f>
        <v>0</v>
      </c>
      <c r="AM88" s="90">
        <f>COUNTIFS($F$1:$F$1107,AM$57,$I$1:$I$1107,$L88)</f>
        <v>0</v>
      </c>
      <c r="AN88" s="90">
        <f>COUNTIFS($F$1:$F$1107,AN$57,$I$1:$I$1107,$L88)</f>
        <v>0</v>
      </c>
      <c r="AO88" s="90">
        <f>COUNTIFS($F$1:$F$1107,AO$57,$I$1:$I$1107,$L88)</f>
        <v>0</v>
      </c>
      <c r="AP88" s="90">
        <f>COUNTIFS($F$1:$F$1107,AP$57,$I$1:$I$1107,$L88)</f>
        <v>0</v>
      </c>
      <c r="AQ88" s="90">
        <f>COUNTIFS($F$1:$F$1107,AQ$57,$I$1:$I$1107,$L88)</f>
        <v>0</v>
      </c>
      <c r="AR88" s="90">
        <f>COUNTIFS($F$1:$F$1107,AR$57,$I$1:$I$1107,$L88)</f>
        <v>0</v>
      </c>
      <c r="AS88" s="90">
        <f>COUNTIFS($F$1:$F$1107,AS$57,$I$1:$I$1107,$L88)</f>
        <v>0</v>
      </c>
      <c r="AT88" s="90">
        <f>COUNTIFS($F$1:$F$1107,AT$57,$I$1:$I$1107,$L88)</f>
        <v>0</v>
      </c>
      <c r="AU88" s="90">
        <f>COUNTIFS($F$1:$F$1107,AU$57,$I$1:$I$1107,$L88)</f>
        <v>0</v>
      </c>
      <c r="AV88" s="90">
        <f>COUNTIFS($F$1:$F$1107,AV$57,$I$1:$I$1107,$L88)</f>
        <v>0</v>
      </c>
      <c r="AW88" s="91">
        <f>COUNTIFS($F$1:$F$1107,AW$57,$I$1:$I$1107,$L88)</f>
        <v>0</v>
      </c>
      <c r="AX88" s="92"/>
    </row>
    <row r="89" spans="1:50" s="9" customFormat="1" ht="24" hidden="1" customHeight="1">
      <c r="A89" s="9">
        <v>81</v>
      </c>
      <c r="B89" s="9">
        <v>81</v>
      </c>
      <c r="C89" s="9">
        <v>10</v>
      </c>
      <c r="D89" s="43" t="s">
        <v>112</v>
      </c>
      <c r="E89" s="49" t="s">
        <v>113</v>
      </c>
      <c r="F89" s="50"/>
      <c r="G89" s="51"/>
      <c r="H89" s="51"/>
      <c r="I89" s="51"/>
      <c r="J89" s="52"/>
      <c r="L89" s="127">
        <v>32</v>
      </c>
      <c r="M89" s="89">
        <f>COUNTIFS($F$1:$F$1107,M$57,$I$1:$I$1107,$L89)</f>
        <v>0</v>
      </c>
      <c r="N89" s="89">
        <f>COUNTIFS($F$1:$F$1107,N$57,$I$1:$I$1107,$L89)</f>
        <v>0</v>
      </c>
      <c r="O89" s="89">
        <f>COUNTIFS($F$1:$F$1107,O$57,$I$1:$I$1107,$L89)</f>
        <v>0</v>
      </c>
      <c r="P89" s="89">
        <f>COUNTIFS($F$1:$F$1107,P$57,$I$1:$I$1107,$L89)</f>
        <v>0</v>
      </c>
      <c r="Q89" s="89">
        <f>COUNTIFS($F$1:$F$1107,Q$57,$I$1:$I$1107,$L89)</f>
        <v>0</v>
      </c>
      <c r="R89" s="89">
        <f>COUNTIFS($F$1:$F$1107,R$57,$I$1:$I$1107,$L89)</f>
        <v>0</v>
      </c>
      <c r="S89" s="89">
        <f>COUNTIFS($F$1:$F$1107,S$57,$I$1:$I$1107,$L89)</f>
        <v>0</v>
      </c>
      <c r="T89" s="89">
        <f>COUNTIFS($F$1:$F$1107,T$57,$I$1:$I$1107,$L89)</f>
        <v>0</v>
      </c>
      <c r="U89" s="89">
        <f>COUNTIFS($F$1:$F$1107,U$57,$I$1:$I$1107,$L89)</f>
        <v>0</v>
      </c>
      <c r="V89" s="89">
        <f>COUNTIFS($F$1:$F$1107,V$57,$I$1:$I$1107,$L89)</f>
        <v>0</v>
      </c>
      <c r="W89" s="89">
        <f>COUNTIFS($F$1:$F$1107,W$57,$I$1:$I$1107,$L89)</f>
        <v>0</v>
      </c>
      <c r="X89" s="89">
        <f>COUNTIFS($F$1:$F$1107,X$57,$I$1:$I$1107,$L89)</f>
        <v>0</v>
      </c>
      <c r="Y89" s="89">
        <f>COUNTIFS($F$1:$F$1107,Y$57,$I$1:$I$1107,$L89)</f>
        <v>0</v>
      </c>
      <c r="Z89" s="89">
        <f>COUNTIFS($F$1:$F$1107,Z$57,$I$1:$I$1107,$L89)</f>
        <v>0</v>
      </c>
      <c r="AA89" s="89">
        <f>COUNTIFS($F$1:$F$1107,AA$57,$I$1:$I$1107,$L89)</f>
        <v>0</v>
      </c>
      <c r="AB89" s="89">
        <f>COUNTIFS($F$1:$F$1107,AB$57,$I$1:$I$1107,$L89)</f>
        <v>0</v>
      </c>
      <c r="AC89" s="89">
        <f>COUNTIFS($F$1:$F$1107,AC$57,$I$1:$I$1107,$L89)</f>
        <v>0</v>
      </c>
      <c r="AD89" s="90">
        <f>COUNTIFS($F$1:$F$1107,AD$57,$I$1:$I$1107,$L89)</f>
        <v>0</v>
      </c>
      <c r="AE89" s="90">
        <f>COUNTIFS($F$1:$F$1107,AE$57,$I$1:$I$1107,$L89)</f>
        <v>0</v>
      </c>
      <c r="AF89" s="90">
        <f>COUNTIFS($F$1:$F$1107,AF$57,$I$1:$I$1107,$L89)</f>
        <v>0</v>
      </c>
      <c r="AG89" s="90">
        <f>COUNTIFS($F$1:$F$1107,AG$57,$I$1:$I$1107,$L89)</f>
        <v>0</v>
      </c>
      <c r="AH89" s="90">
        <f>COUNTIFS($F$1:$F$1107,AH$57,$I$1:$I$1107,$L89)</f>
        <v>0</v>
      </c>
      <c r="AI89" s="90">
        <f>COUNTIFS($F$1:$F$1107,AI$57,$I$1:$I$1107,$L89)</f>
        <v>0</v>
      </c>
      <c r="AJ89" s="90">
        <f>COUNTIFS($F$1:$F$1107,AJ$57,$I$1:$I$1107,$L89)</f>
        <v>0</v>
      </c>
      <c r="AK89" s="90">
        <f>COUNTIFS($F$1:$F$1107,AK$57,$I$1:$I$1107,$L89)</f>
        <v>0</v>
      </c>
      <c r="AL89" s="90">
        <f>COUNTIFS($F$1:$F$1107,AL$57,$I$1:$I$1107,$L89)</f>
        <v>0</v>
      </c>
      <c r="AM89" s="90">
        <f>COUNTIFS($F$1:$F$1107,AM$57,$I$1:$I$1107,$L89)</f>
        <v>0</v>
      </c>
      <c r="AN89" s="90">
        <f>COUNTIFS($F$1:$F$1107,AN$57,$I$1:$I$1107,$L89)</f>
        <v>0</v>
      </c>
      <c r="AO89" s="90">
        <f>COUNTIFS($F$1:$F$1107,AO$57,$I$1:$I$1107,$L89)</f>
        <v>0</v>
      </c>
      <c r="AP89" s="90">
        <f>COUNTIFS($F$1:$F$1107,AP$57,$I$1:$I$1107,$L89)</f>
        <v>0</v>
      </c>
      <c r="AQ89" s="90">
        <f>COUNTIFS($F$1:$F$1107,AQ$57,$I$1:$I$1107,$L89)</f>
        <v>0</v>
      </c>
      <c r="AR89" s="90">
        <f>COUNTIFS($F$1:$F$1107,AR$57,$I$1:$I$1107,$L89)</f>
        <v>0</v>
      </c>
      <c r="AS89" s="90">
        <f>COUNTIFS($F$1:$F$1107,AS$57,$I$1:$I$1107,$L89)</f>
        <v>0</v>
      </c>
      <c r="AT89" s="90">
        <f>COUNTIFS($F$1:$F$1107,AT$57,$I$1:$I$1107,$L89)</f>
        <v>0</v>
      </c>
      <c r="AU89" s="90">
        <f>COUNTIFS($F$1:$F$1107,AU$57,$I$1:$I$1107,$L89)</f>
        <v>0</v>
      </c>
      <c r="AV89" s="90">
        <f>COUNTIFS($F$1:$F$1107,AV$57,$I$1:$I$1107,$L89)</f>
        <v>0</v>
      </c>
      <c r="AW89" s="91">
        <f>COUNTIFS($F$1:$F$1107,AW$57,$I$1:$I$1107,$L89)</f>
        <v>0</v>
      </c>
      <c r="AX89" s="92"/>
    </row>
    <row r="90" spans="1:50" s="9" customFormat="1" ht="24" hidden="1" customHeight="1">
      <c r="A90" s="9">
        <v>82</v>
      </c>
      <c r="B90" s="9">
        <v>82</v>
      </c>
      <c r="C90" s="9">
        <v>11</v>
      </c>
      <c r="D90" s="48"/>
      <c r="E90" s="49" t="s">
        <v>114</v>
      </c>
      <c r="F90" s="50"/>
      <c r="G90" s="51"/>
      <c r="H90" s="51"/>
      <c r="I90" s="51"/>
      <c r="J90" s="52"/>
      <c r="L90" s="127">
        <v>33</v>
      </c>
      <c r="M90" s="89">
        <f>COUNTIFS($F$1:$F$1107,M$57,$I$1:$I$1107,$L90)</f>
        <v>0</v>
      </c>
      <c r="N90" s="89">
        <f>COUNTIFS($F$1:$F$1107,N$57,$I$1:$I$1107,$L90)</f>
        <v>0</v>
      </c>
      <c r="O90" s="89">
        <f>COUNTIFS($F$1:$F$1107,O$57,$I$1:$I$1107,$L90)</f>
        <v>0</v>
      </c>
      <c r="P90" s="89">
        <f>COUNTIFS($F$1:$F$1107,P$57,$I$1:$I$1107,$L90)</f>
        <v>0</v>
      </c>
      <c r="Q90" s="89">
        <f>COUNTIFS($F$1:$F$1107,Q$57,$I$1:$I$1107,$L90)</f>
        <v>0</v>
      </c>
      <c r="R90" s="89">
        <f>COUNTIFS($F$1:$F$1107,R$57,$I$1:$I$1107,$L90)</f>
        <v>0</v>
      </c>
      <c r="S90" s="89">
        <f>COUNTIFS($F$1:$F$1107,S$57,$I$1:$I$1107,$L90)</f>
        <v>0</v>
      </c>
      <c r="T90" s="89">
        <f>COUNTIFS($F$1:$F$1107,T$57,$I$1:$I$1107,$L90)</f>
        <v>0</v>
      </c>
      <c r="U90" s="89">
        <f>COUNTIFS($F$1:$F$1107,U$57,$I$1:$I$1107,$L90)</f>
        <v>0</v>
      </c>
      <c r="V90" s="89">
        <f>COUNTIFS($F$1:$F$1107,V$57,$I$1:$I$1107,$L90)</f>
        <v>0</v>
      </c>
      <c r="W90" s="89">
        <f>COUNTIFS($F$1:$F$1107,W$57,$I$1:$I$1107,$L90)</f>
        <v>0</v>
      </c>
      <c r="X90" s="89">
        <f>COUNTIFS($F$1:$F$1107,X$57,$I$1:$I$1107,$L90)</f>
        <v>0</v>
      </c>
      <c r="Y90" s="89">
        <f>COUNTIFS($F$1:$F$1107,Y$57,$I$1:$I$1107,$L90)</f>
        <v>0</v>
      </c>
      <c r="Z90" s="89">
        <f>COUNTIFS($F$1:$F$1107,Z$57,$I$1:$I$1107,$L90)</f>
        <v>0</v>
      </c>
      <c r="AA90" s="89">
        <f>COUNTIFS($F$1:$F$1107,AA$57,$I$1:$I$1107,$L90)</f>
        <v>0</v>
      </c>
      <c r="AB90" s="89">
        <f>COUNTIFS($F$1:$F$1107,AB$57,$I$1:$I$1107,$L90)</f>
        <v>0</v>
      </c>
      <c r="AC90" s="89">
        <f>COUNTIFS($F$1:$F$1107,AC$57,$I$1:$I$1107,$L90)</f>
        <v>0</v>
      </c>
      <c r="AD90" s="90">
        <f>COUNTIFS($F$1:$F$1107,AD$57,$I$1:$I$1107,$L90)</f>
        <v>0</v>
      </c>
      <c r="AE90" s="90">
        <f>COUNTIFS($F$1:$F$1107,AE$57,$I$1:$I$1107,$L90)</f>
        <v>0</v>
      </c>
      <c r="AF90" s="90">
        <f>COUNTIFS($F$1:$F$1107,AF$57,$I$1:$I$1107,$L90)</f>
        <v>0</v>
      </c>
      <c r="AG90" s="90">
        <f>COUNTIFS($F$1:$F$1107,AG$57,$I$1:$I$1107,$L90)</f>
        <v>0</v>
      </c>
      <c r="AH90" s="90">
        <f>COUNTIFS($F$1:$F$1107,AH$57,$I$1:$I$1107,$L90)</f>
        <v>0</v>
      </c>
      <c r="AI90" s="90">
        <f>COUNTIFS($F$1:$F$1107,AI$57,$I$1:$I$1107,$L90)</f>
        <v>0</v>
      </c>
      <c r="AJ90" s="90">
        <f>COUNTIFS($F$1:$F$1107,AJ$57,$I$1:$I$1107,$L90)</f>
        <v>0</v>
      </c>
      <c r="AK90" s="90">
        <f>COUNTIFS($F$1:$F$1107,AK$57,$I$1:$I$1107,$L90)</f>
        <v>0</v>
      </c>
      <c r="AL90" s="90">
        <f>COUNTIFS($F$1:$F$1107,AL$57,$I$1:$I$1107,$L90)</f>
        <v>0</v>
      </c>
      <c r="AM90" s="90">
        <f>COUNTIFS($F$1:$F$1107,AM$57,$I$1:$I$1107,$L90)</f>
        <v>0</v>
      </c>
      <c r="AN90" s="90">
        <f>COUNTIFS($F$1:$F$1107,AN$57,$I$1:$I$1107,$L90)</f>
        <v>0</v>
      </c>
      <c r="AO90" s="90">
        <f>COUNTIFS($F$1:$F$1107,AO$57,$I$1:$I$1107,$L90)</f>
        <v>0</v>
      </c>
      <c r="AP90" s="90">
        <f>COUNTIFS($F$1:$F$1107,AP$57,$I$1:$I$1107,$L90)</f>
        <v>0</v>
      </c>
      <c r="AQ90" s="90">
        <f>COUNTIFS($F$1:$F$1107,AQ$57,$I$1:$I$1107,$L90)</f>
        <v>0</v>
      </c>
      <c r="AR90" s="90">
        <f>COUNTIFS($F$1:$F$1107,AR$57,$I$1:$I$1107,$L90)</f>
        <v>0</v>
      </c>
      <c r="AS90" s="90">
        <f>COUNTIFS($F$1:$F$1107,AS$57,$I$1:$I$1107,$L90)</f>
        <v>0</v>
      </c>
      <c r="AT90" s="90">
        <f>COUNTIFS($F$1:$F$1107,AT$57,$I$1:$I$1107,$L90)</f>
        <v>0</v>
      </c>
      <c r="AU90" s="90">
        <f>COUNTIFS($F$1:$F$1107,AU$57,$I$1:$I$1107,$L90)</f>
        <v>0</v>
      </c>
      <c r="AV90" s="90">
        <f>COUNTIFS($F$1:$F$1107,AV$57,$I$1:$I$1107,$L90)</f>
        <v>0</v>
      </c>
      <c r="AW90" s="91">
        <f>COUNTIFS($F$1:$F$1107,AW$57,$I$1:$I$1107,$L90)</f>
        <v>0</v>
      </c>
      <c r="AX90" s="92"/>
    </row>
    <row r="91" spans="1:50" s="9" customFormat="1" ht="24" hidden="1" customHeight="1">
      <c r="A91" s="9">
        <v>83</v>
      </c>
      <c r="B91" s="9">
        <v>83</v>
      </c>
      <c r="C91" s="9">
        <v>12</v>
      </c>
      <c r="D91" s="48"/>
      <c r="E91" s="49" t="s">
        <v>115</v>
      </c>
      <c r="F91" s="50"/>
      <c r="G91" s="51"/>
      <c r="H91" s="51"/>
      <c r="I91" s="51"/>
      <c r="J91" s="52"/>
      <c r="L91" s="127">
        <v>34</v>
      </c>
      <c r="M91" s="89">
        <f>COUNTIFS($F$1:$F$1107,M$57,$I$1:$I$1107,$L91)</f>
        <v>0</v>
      </c>
      <c r="N91" s="89">
        <f>COUNTIFS($F$1:$F$1107,N$57,$I$1:$I$1107,$L91)</f>
        <v>0</v>
      </c>
      <c r="O91" s="89">
        <f>COUNTIFS($F$1:$F$1107,O$57,$I$1:$I$1107,$L91)</f>
        <v>0</v>
      </c>
      <c r="P91" s="89">
        <f>COUNTIFS($F$1:$F$1107,P$57,$I$1:$I$1107,$L91)</f>
        <v>0</v>
      </c>
      <c r="Q91" s="89">
        <f>COUNTIFS($F$1:$F$1107,Q$57,$I$1:$I$1107,$L91)</f>
        <v>0</v>
      </c>
      <c r="R91" s="89">
        <f>COUNTIFS($F$1:$F$1107,R$57,$I$1:$I$1107,$L91)</f>
        <v>0</v>
      </c>
      <c r="S91" s="89">
        <f>COUNTIFS($F$1:$F$1107,S$57,$I$1:$I$1107,$L91)</f>
        <v>0</v>
      </c>
      <c r="T91" s="89">
        <f>COUNTIFS($F$1:$F$1107,T$57,$I$1:$I$1107,$L91)</f>
        <v>0</v>
      </c>
      <c r="U91" s="89">
        <f>COUNTIFS($F$1:$F$1107,U$57,$I$1:$I$1107,$L91)</f>
        <v>0</v>
      </c>
      <c r="V91" s="89">
        <f>COUNTIFS($F$1:$F$1107,V$57,$I$1:$I$1107,$L91)</f>
        <v>0</v>
      </c>
      <c r="W91" s="89">
        <f>COUNTIFS($F$1:$F$1107,W$57,$I$1:$I$1107,$L91)</f>
        <v>0</v>
      </c>
      <c r="X91" s="89">
        <f>COUNTIFS($F$1:$F$1107,X$57,$I$1:$I$1107,$L91)</f>
        <v>0</v>
      </c>
      <c r="Y91" s="89">
        <f>COUNTIFS($F$1:$F$1107,Y$57,$I$1:$I$1107,$L91)</f>
        <v>0</v>
      </c>
      <c r="Z91" s="89">
        <f>COUNTIFS($F$1:$F$1107,Z$57,$I$1:$I$1107,$L91)</f>
        <v>0</v>
      </c>
      <c r="AA91" s="89">
        <f>COUNTIFS($F$1:$F$1107,AA$57,$I$1:$I$1107,$L91)</f>
        <v>0</v>
      </c>
      <c r="AB91" s="89">
        <f>COUNTIFS($F$1:$F$1107,AB$57,$I$1:$I$1107,$L91)</f>
        <v>0</v>
      </c>
      <c r="AC91" s="89">
        <f>COUNTIFS($F$1:$F$1107,AC$57,$I$1:$I$1107,$L91)</f>
        <v>0</v>
      </c>
      <c r="AD91" s="90">
        <f>COUNTIFS($F$1:$F$1107,AD$57,$I$1:$I$1107,$L91)</f>
        <v>0</v>
      </c>
      <c r="AE91" s="90">
        <f>COUNTIFS($F$1:$F$1107,AE$57,$I$1:$I$1107,$L91)</f>
        <v>0</v>
      </c>
      <c r="AF91" s="90">
        <f>COUNTIFS($F$1:$F$1107,AF$57,$I$1:$I$1107,$L91)</f>
        <v>0</v>
      </c>
      <c r="AG91" s="90">
        <f>COUNTIFS($F$1:$F$1107,AG$57,$I$1:$I$1107,$L91)</f>
        <v>0</v>
      </c>
      <c r="AH91" s="90">
        <f>COUNTIFS($F$1:$F$1107,AH$57,$I$1:$I$1107,$L91)</f>
        <v>0</v>
      </c>
      <c r="AI91" s="90">
        <f>COUNTIFS($F$1:$F$1107,AI$57,$I$1:$I$1107,$L91)</f>
        <v>0</v>
      </c>
      <c r="AJ91" s="90">
        <f>COUNTIFS($F$1:$F$1107,AJ$57,$I$1:$I$1107,$L91)</f>
        <v>0</v>
      </c>
      <c r="AK91" s="90">
        <f>COUNTIFS($F$1:$F$1107,AK$57,$I$1:$I$1107,$L91)</f>
        <v>0</v>
      </c>
      <c r="AL91" s="90">
        <f>COUNTIFS($F$1:$F$1107,AL$57,$I$1:$I$1107,$L91)</f>
        <v>0</v>
      </c>
      <c r="AM91" s="90">
        <f>COUNTIFS($F$1:$F$1107,AM$57,$I$1:$I$1107,$L91)</f>
        <v>0</v>
      </c>
      <c r="AN91" s="90">
        <f>COUNTIFS($F$1:$F$1107,AN$57,$I$1:$I$1107,$L91)</f>
        <v>0</v>
      </c>
      <c r="AO91" s="90">
        <f>COUNTIFS($F$1:$F$1107,AO$57,$I$1:$I$1107,$L91)</f>
        <v>0</v>
      </c>
      <c r="AP91" s="90">
        <f>COUNTIFS($F$1:$F$1107,AP$57,$I$1:$I$1107,$L91)</f>
        <v>0</v>
      </c>
      <c r="AQ91" s="90">
        <f>COUNTIFS($F$1:$F$1107,AQ$57,$I$1:$I$1107,$L91)</f>
        <v>0</v>
      </c>
      <c r="AR91" s="90">
        <f>COUNTIFS($F$1:$F$1107,AR$57,$I$1:$I$1107,$L91)</f>
        <v>0</v>
      </c>
      <c r="AS91" s="90">
        <f>COUNTIFS($F$1:$F$1107,AS$57,$I$1:$I$1107,$L91)</f>
        <v>0</v>
      </c>
      <c r="AT91" s="90">
        <f>COUNTIFS($F$1:$F$1107,AT$57,$I$1:$I$1107,$L91)</f>
        <v>0</v>
      </c>
      <c r="AU91" s="90">
        <f>COUNTIFS($F$1:$F$1107,AU$57,$I$1:$I$1107,$L91)</f>
        <v>0</v>
      </c>
      <c r="AV91" s="90">
        <f>COUNTIFS($F$1:$F$1107,AV$57,$I$1:$I$1107,$L91)</f>
        <v>0</v>
      </c>
      <c r="AW91" s="91">
        <f>COUNTIFS($F$1:$F$1107,AW$57,$I$1:$I$1107,$L91)</f>
        <v>0</v>
      </c>
      <c r="AX91" s="92"/>
    </row>
    <row r="92" spans="1:50" s="9" customFormat="1" ht="24" hidden="1" customHeight="1">
      <c r="A92" s="9">
        <v>84</v>
      </c>
      <c r="B92" s="9">
        <v>84</v>
      </c>
      <c r="C92" s="9">
        <v>13</v>
      </c>
      <c r="D92" s="48"/>
      <c r="E92" s="49" t="s">
        <v>116</v>
      </c>
      <c r="F92" s="50"/>
      <c r="G92" s="51"/>
      <c r="H92" s="51"/>
      <c r="I92" s="51"/>
      <c r="J92" s="52"/>
      <c r="L92" s="127">
        <v>35</v>
      </c>
      <c r="M92" s="89">
        <f>COUNTIFS($F$1:$F$1107,M$57,$I$1:$I$1107,$L92)</f>
        <v>0</v>
      </c>
      <c r="N92" s="89">
        <f>COUNTIFS($F$1:$F$1107,N$57,$I$1:$I$1107,$L92)</f>
        <v>0</v>
      </c>
      <c r="O92" s="89">
        <f>COUNTIFS($F$1:$F$1107,O$57,$I$1:$I$1107,$L92)</f>
        <v>0</v>
      </c>
      <c r="P92" s="89">
        <f>COUNTIFS($F$1:$F$1107,P$57,$I$1:$I$1107,$L92)</f>
        <v>0</v>
      </c>
      <c r="Q92" s="89">
        <f>COUNTIFS($F$1:$F$1107,Q$57,$I$1:$I$1107,$L92)</f>
        <v>0</v>
      </c>
      <c r="R92" s="89">
        <f>COUNTIFS($F$1:$F$1107,R$57,$I$1:$I$1107,$L92)</f>
        <v>0</v>
      </c>
      <c r="S92" s="89">
        <f>COUNTIFS($F$1:$F$1107,S$57,$I$1:$I$1107,$L92)</f>
        <v>0</v>
      </c>
      <c r="T92" s="89">
        <f>COUNTIFS($F$1:$F$1107,T$57,$I$1:$I$1107,$L92)</f>
        <v>0</v>
      </c>
      <c r="U92" s="89">
        <f>COUNTIFS($F$1:$F$1107,U$57,$I$1:$I$1107,$L92)</f>
        <v>0</v>
      </c>
      <c r="V92" s="89">
        <f>COUNTIFS($F$1:$F$1107,V$57,$I$1:$I$1107,$L92)</f>
        <v>0</v>
      </c>
      <c r="W92" s="89">
        <f>COUNTIFS($F$1:$F$1107,W$57,$I$1:$I$1107,$L92)</f>
        <v>0</v>
      </c>
      <c r="X92" s="89">
        <f>COUNTIFS($F$1:$F$1107,X$57,$I$1:$I$1107,$L92)</f>
        <v>0</v>
      </c>
      <c r="Y92" s="89">
        <f>COUNTIFS($F$1:$F$1107,Y$57,$I$1:$I$1107,$L92)</f>
        <v>0</v>
      </c>
      <c r="Z92" s="89">
        <f>COUNTIFS($F$1:$F$1107,Z$57,$I$1:$I$1107,$L92)</f>
        <v>0</v>
      </c>
      <c r="AA92" s="89">
        <f>COUNTIFS($F$1:$F$1107,AA$57,$I$1:$I$1107,$L92)</f>
        <v>0</v>
      </c>
      <c r="AB92" s="89">
        <f>COUNTIFS($F$1:$F$1107,AB$57,$I$1:$I$1107,$L92)</f>
        <v>0</v>
      </c>
      <c r="AC92" s="89">
        <f>COUNTIFS($F$1:$F$1107,AC$57,$I$1:$I$1107,$L92)</f>
        <v>0</v>
      </c>
      <c r="AD92" s="90">
        <f>COUNTIFS($F$1:$F$1107,AD$57,$I$1:$I$1107,$L92)</f>
        <v>0</v>
      </c>
      <c r="AE92" s="90">
        <f>COUNTIFS($F$1:$F$1107,AE$57,$I$1:$I$1107,$L92)</f>
        <v>0</v>
      </c>
      <c r="AF92" s="90">
        <f>COUNTIFS($F$1:$F$1107,AF$57,$I$1:$I$1107,$L92)</f>
        <v>0</v>
      </c>
      <c r="AG92" s="90">
        <f>COUNTIFS($F$1:$F$1107,AG$57,$I$1:$I$1107,$L92)</f>
        <v>0</v>
      </c>
      <c r="AH92" s="90">
        <f>COUNTIFS($F$1:$F$1107,AH$57,$I$1:$I$1107,$L92)</f>
        <v>0</v>
      </c>
      <c r="AI92" s="90">
        <f>COUNTIFS($F$1:$F$1107,AI$57,$I$1:$I$1107,$L92)</f>
        <v>0</v>
      </c>
      <c r="AJ92" s="90">
        <f>COUNTIFS($F$1:$F$1107,AJ$57,$I$1:$I$1107,$L92)</f>
        <v>0</v>
      </c>
      <c r="AK92" s="90">
        <f>COUNTIFS($F$1:$F$1107,AK$57,$I$1:$I$1107,$L92)</f>
        <v>0</v>
      </c>
      <c r="AL92" s="90">
        <f>COUNTIFS($F$1:$F$1107,AL$57,$I$1:$I$1107,$L92)</f>
        <v>0</v>
      </c>
      <c r="AM92" s="90">
        <f>COUNTIFS($F$1:$F$1107,AM$57,$I$1:$I$1107,$L92)</f>
        <v>0</v>
      </c>
      <c r="AN92" s="90">
        <f>COUNTIFS($F$1:$F$1107,AN$57,$I$1:$I$1107,$L92)</f>
        <v>0</v>
      </c>
      <c r="AO92" s="90">
        <f>COUNTIFS($F$1:$F$1107,AO$57,$I$1:$I$1107,$L92)</f>
        <v>0</v>
      </c>
      <c r="AP92" s="90">
        <f>COUNTIFS($F$1:$F$1107,AP$57,$I$1:$I$1107,$L92)</f>
        <v>0</v>
      </c>
      <c r="AQ92" s="90">
        <f>COUNTIFS($F$1:$F$1107,AQ$57,$I$1:$I$1107,$L92)</f>
        <v>0</v>
      </c>
      <c r="AR92" s="90">
        <f>COUNTIFS($F$1:$F$1107,AR$57,$I$1:$I$1107,$L92)</f>
        <v>0</v>
      </c>
      <c r="AS92" s="90">
        <f>COUNTIFS($F$1:$F$1107,AS$57,$I$1:$I$1107,$L92)</f>
        <v>0</v>
      </c>
      <c r="AT92" s="90">
        <f>COUNTIFS($F$1:$F$1107,AT$57,$I$1:$I$1107,$L92)</f>
        <v>0</v>
      </c>
      <c r="AU92" s="90">
        <f>COUNTIFS($F$1:$F$1107,AU$57,$I$1:$I$1107,$L92)</f>
        <v>0</v>
      </c>
      <c r="AV92" s="90">
        <f>COUNTIFS($F$1:$F$1107,AV$57,$I$1:$I$1107,$L92)</f>
        <v>0</v>
      </c>
      <c r="AW92" s="91">
        <f>COUNTIFS($F$1:$F$1107,AW$57,$I$1:$I$1107,$L92)</f>
        <v>0</v>
      </c>
      <c r="AX92" s="92"/>
    </row>
    <row r="93" spans="1:50" s="9" customFormat="1" ht="24" hidden="1" customHeight="1">
      <c r="A93" s="9">
        <v>85</v>
      </c>
      <c r="B93" s="9">
        <v>85</v>
      </c>
      <c r="C93" s="9">
        <v>14</v>
      </c>
      <c r="D93" s="48"/>
      <c r="E93" s="49" t="s">
        <v>117</v>
      </c>
      <c r="F93" s="50"/>
      <c r="G93" s="51"/>
      <c r="H93" s="51"/>
      <c r="I93" s="51"/>
      <c r="J93" s="52"/>
      <c r="L93" s="127">
        <v>36</v>
      </c>
      <c r="M93" s="89">
        <f>COUNTIFS($F$1:$F$1107,M$57,$I$1:$I$1107,$L93)</f>
        <v>0</v>
      </c>
      <c r="N93" s="89">
        <f>COUNTIFS($F$1:$F$1107,N$57,$I$1:$I$1107,$L93)</f>
        <v>0</v>
      </c>
      <c r="O93" s="89">
        <f>COUNTIFS($F$1:$F$1107,O$57,$I$1:$I$1107,$L93)</f>
        <v>0</v>
      </c>
      <c r="P93" s="89">
        <f>COUNTIFS($F$1:$F$1107,P$57,$I$1:$I$1107,$L93)</f>
        <v>0</v>
      </c>
      <c r="Q93" s="89">
        <f>COUNTIFS($F$1:$F$1107,Q$57,$I$1:$I$1107,$L93)</f>
        <v>0</v>
      </c>
      <c r="R93" s="89">
        <f>COUNTIFS($F$1:$F$1107,R$57,$I$1:$I$1107,$L93)</f>
        <v>0</v>
      </c>
      <c r="S93" s="89">
        <f>COUNTIFS($F$1:$F$1107,S$57,$I$1:$I$1107,$L93)</f>
        <v>0</v>
      </c>
      <c r="T93" s="89">
        <f>COUNTIFS($F$1:$F$1107,T$57,$I$1:$I$1107,$L93)</f>
        <v>0</v>
      </c>
      <c r="U93" s="89">
        <f>COUNTIFS($F$1:$F$1107,U$57,$I$1:$I$1107,$L93)</f>
        <v>0</v>
      </c>
      <c r="V93" s="89">
        <f>COUNTIFS($F$1:$F$1107,V$57,$I$1:$I$1107,$L93)</f>
        <v>0</v>
      </c>
      <c r="W93" s="89">
        <f>COUNTIFS($F$1:$F$1107,W$57,$I$1:$I$1107,$L93)</f>
        <v>0</v>
      </c>
      <c r="X93" s="89">
        <f>COUNTIFS($F$1:$F$1107,X$57,$I$1:$I$1107,$L93)</f>
        <v>0</v>
      </c>
      <c r="Y93" s="89">
        <f>COUNTIFS($F$1:$F$1107,Y$57,$I$1:$I$1107,$L93)</f>
        <v>0</v>
      </c>
      <c r="Z93" s="89">
        <f>COUNTIFS($F$1:$F$1107,Z$57,$I$1:$I$1107,$L93)</f>
        <v>0</v>
      </c>
      <c r="AA93" s="89">
        <f>COUNTIFS($F$1:$F$1107,AA$57,$I$1:$I$1107,$L93)</f>
        <v>0</v>
      </c>
      <c r="AB93" s="89">
        <f>COUNTIFS($F$1:$F$1107,AB$57,$I$1:$I$1107,$L93)</f>
        <v>0</v>
      </c>
      <c r="AC93" s="89">
        <f>COUNTIFS($F$1:$F$1107,AC$57,$I$1:$I$1107,$L93)</f>
        <v>0</v>
      </c>
      <c r="AD93" s="90">
        <f>COUNTIFS($F$1:$F$1107,AD$57,$I$1:$I$1107,$L93)</f>
        <v>0</v>
      </c>
      <c r="AE93" s="90">
        <f>COUNTIFS($F$1:$F$1107,AE$57,$I$1:$I$1107,$L93)</f>
        <v>0</v>
      </c>
      <c r="AF93" s="90">
        <f>COUNTIFS($F$1:$F$1107,AF$57,$I$1:$I$1107,$L93)</f>
        <v>0</v>
      </c>
      <c r="AG93" s="90">
        <f>COUNTIFS($F$1:$F$1107,AG$57,$I$1:$I$1107,$L93)</f>
        <v>0</v>
      </c>
      <c r="AH93" s="90">
        <f>COUNTIFS($F$1:$F$1107,AH$57,$I$1:$I$1107,$L93)</f>
        <v>0</v>
      </c>
      <c r="AI93" s="90">
        <f>COUNTIFS($F$1:$F$1107,AI$57,$I$1:$I$1107,$L93)</f>
        <v>0</v>
      </c>
      <c r="AJ93" s="90">
        <f>COUNTIFS($F$1:$F$1107,AJ$57,$I$1:$I$1107,$L93)</f>
        <v>0</v>
      </c>
      <c r="AK93" s="90">
        <f>COUNTIFS($F$1:$F$1107,AK$57,$I$1:$I$1107,$L93)</f>
        <v>0</v>
      </c>
      <c r="AL93" s="90">
        <f>COUNTIFS($F$1:$F$1107,AL$57,$I$1:$I$1107,$L93)</f>
        <v>0</v>
      </c>
      <c r="AM93" s="90">
        <f>COUNTIFS($F$1:$F$1107,AM$57,$I$1:$I$1107,$L93)</f>
        <v>0</v>
      </c>
      <c r="AN93" s="90">
        <f>COUNTIFS($F$1:$F$1107,AN$57,$I$1:$I$1107,$L93)</f>
        <v>0</v>
      </c>
      <c r="AO93" s="90">
        <f>COUNTIFS($F$1:$F$1107,AO$57,$I$1:$I$1107,$L93)</f>
        <v>0</v>
      </c>
      <c r="AP93" s="90">
        <f>COUNTIFS($F$1:$F$1107,AP$57,$I$1:$I$1107,$L93)</f>
        <v>0</v>
      </c>
      <c r="AQ93" s="90">
        <f>COUNTIFS($F$1:$F$1107,AQ$57,$I$1:$I$1107,$L93)</f>
        <v>0</v>
      </c>
      <c r="AR93" s="90">
        <f>COUNTIFS($F$1:$F$1107,AR$57,$I$1:$I$1107,$L93)</f>
        <v>0</v>
      </c>
      <c r="AS93" s="90">
        <f>COUNTIFS($F$1:$F$1107,AS$57,$I$1:$I$1107,$L93)</f>
        <v>0</v>
      </c>
      <c r="AT93" s="90">
        <f>COUNTIFS($F$1:$F$1107,AT$57,$I$1:$I$1107,$L93)</f>
        <v>0</v>
      </c>
      <c r="AU93" s="90">
        <f>COUNTIFS($F$1:$F$1107,AU$57,$I$1:$I$1107,$L93)</f>
        <v>0</v>
      </c>
      <c r="AV93" s="90">
        <f>COUNTIFS($F$1:$F$1107,AV$57,$I$1:$I$1107,$L93)</f>
        <v>0</v>
      </c>
      <c r="AW93" s="91">
        <f>COUNTIFS($F$1:$F$1107,AW$57,$I$1:$I$1107,$L93)</f>
        <v>0</v>
      </c>
      <c r="AX93" s="92"/>
    </row>
    <row r="94" spans="1:50" s="9" customFormat="1" ht="24" hidden="1" customHeight="1">
      <c r="A94" s="9">
        <v>86</v>
      </c>
      <c r="B94" s="9">
        <v>86</v>
      </c>
      <c r="C94" s="9">
        <v>15</v>
      </c>
      <c r="D94" s="48"/>
      <c r="E94" s="49" t="s">
        <v>118</v>
      </c>
      <c r="F94" s="50"/>
      <c r="G94" s="51"/>
      <c r="H94" s="51"/>
      <c r="I94" s="51"/>
      <c r="J94" s="52"/>
      <c r="L94" s="127">
        <v>37</v>
      </c>
      <c r="M94" s="89">
        <f>COUNTIFS($F$1:$F$1107,M$57,$I$1:$I$1107,$L94)</f>
        <v>0</v>
      </c>
      <c r="N94" s="89">
        <f>COUNTIFS($F$1:$F$1107,N$57,$I$1:$I$1107,$L94)</f>
        <v>0</v>
      </c>
      <c r="O94" s="89">
        <f>COUNTIFS($F$1:$F$1107,O$57,$I$1:$I$1107,$L94)</f>
        <v>0</v>
      </c>
      <c r="P94" s="89">
        <f>COUNTIFS($F$1:$F$1107,P$57,$I$1:$I$1107,$L94)</f>
        <v>0</v>
      </c>
      <c r="Q94" s="89">
        <f>COUNTIFS($F$1:$F$1107,Q$57,$I$1:$I$1107,$L94)</f>
        <v>0</v>
      </c>
      <c r="R94" s="89">
        <f>COUNTIFS($F$1:$F$1107,R$57,$I$1:$I$1107,$L94)</f>
        <v>0</v>
      </c>
      <c r="S94" s="89">
        <f>COUNTIFS($F$1:$F$1107,S$57,$I$1:$I$1107,$L94)</f>
        <v>0</v>
      </c>
      <c r="T94" s="89">
        <f>COUNTIFS($F$1:$F$1107,T$57,$I$1:$I$1107,$L94)</f>
        <v>0</v>
      </c>
      <c r="U94" s="89">
        <f>COUNTIFS($F$1:$F$1107,U$57,$I$1:$I$1107,$L94)</f>
        <v>0</v>
      </c>
      <c r="V94" s="89">
        <f>COUNTIFS($F$1:$F$1107,V$57,$I$1:$I$1107,$L94)</f>
        <v>0</v>
      </c>
      <c r="W94" s="89">
        <f>COUNTIFS($F$1:$F$1107,W$57,$I$1:$I$1107,$L94)</f>
        <v>0</v>
      </c>
      <c r="X94" s="89">
        <f>COUNTIFS($F$1:$F$1107,X$57,$I$1:$I$1107,$L94)</f>
        <v>0</v>
      </c>
      <c r="Y94" s="89">
        <f>COUNTIFS($F$1:$F$1107,Y$57,$I$1:$I$1107,$L94)</f>
        <v>0</v>
      </c>
      <c r="Z94" s="89">
        <f>COUNTIFS($F$1:$F$1107,Z$57,$I$1:$I$1107,$L94)</f>
        <v>0</v>
      </c>
      <c r="AA94" s="89">
        <f>COUNTIFS($F$1:$F$1107,AA$57,$I$1:$I$1107,$L94)</f>
        <v>0</v>
      </c>
      <c r="AB94" s="89">
        <f>COUNTIFS($F$1:$F$1107,AB$57,$I$1:$I$1107,$L94)</f>
        <v>0</v>
      </c>
      <c r="AC94" s="89">
        <f>COUNTIFS($F$1:$F$1107,AC$57,$I$1:$I$1107,$L94)</f>
        <v>0</v>
      </c>
      <c r="AD94" s="90">
        <f>COUNTIFS($F$1:$F$1107,AD$57,$I$1:$I$1107,$L94)</f>
        <v>0</v>
      </c>
      <c r="AE94" s="90">
        <f>COUNTIFS($F$1:$F$1107,AE$57,$I$1:$I$1107,$L94)</f>
        <v>0</v>
      </c>
      <c r="AF94" s="90">
        <f>COUNTIFS($F$1:$F$1107,AF$57,$I$1:$I$1107,$L94)</f>
        <v>0</v>
      </c>
      <c r="AG94" s="90">
        <f>COUNTIFS($F$1:$F$1107,AG$57,$I$1:$I$1107,$L94)</f>
        <v>0</v>
      </c>
      <c r="AH94" s="90">
        <f>COUNTIFS($F$1:$F$1107,AH$57,$I$1:$I$1107,$L94)</f>
        <v>0</v>
      </c>
      <c r="AI94" s="90">
        <f>COUNTIFS($F$1:$F$1107,AI$57,$I$1:$I$1107,$L94)</f>
        <v>0</v>
      </c>
      <c r="AJ94" s="90">
        <f>COUNTIFS($F$1:$F$1107,AJ$57,$I$1:$I$1107,$L94)</f>
        <v>0</v>
      </c>
      <c r="AK94" s="90">
        <f>COUNTIFS($F$1:$F$1107,AK$57,$I$1:$I$1107,$L94)</f>
        <v>0</v>
      </c>
      <c r="AL94" s="90">
        <f>COUNTIFS($F$1:$F$1107,AL$57,$I$1:$I$1107,$L94)</f>
        <v>0</v>
      </c>
      <c r="AM94" s="90">
        <f>COUNTIFS($F$1:$F$1107,AM$57,$I$1:$I$1107,$L94)</f>
        <v>0</v>
      </c>
      <c r="AN94" s="90">
        <f>COUNTIFS($F$1:$F$1107,AN$57,$I$1:$I$1107,$L94)</f>
        <v>0</v>
      </c>
      <c r="AO94" s="90">
        <f>COUNTIFS($F$1:$F$1107,AO$57,$I$1:$I$1107,$L94)</f>
        <v>0</v>
      </c>
      <c r="AP94" s="90">
        <f>COUNTIFS($F$1:$F$1107,AP$57,$I$1:$I$1107,$L94)</f>
        <v>0</v>
      </c>
      <c r="AQ94" s="90">
        <f>COUNTIFS($F$1:$F$1107,AQ$57,$I$1:$I$1107,$L94)</f>
        <v>0</v>
      </c>
      <c r="AR94" s="90">
        <f>COUNTIFS($F$1:$F$1107,AR$57,$I$1:$I$1107,$L94)</f>
        <v>0</v>
      </c>
      <c r="AS94" s="90">
        <f>COUNTIFS($F$1:$F$1107,AS$57,$I$1:$I$1107,$L94)</f>
        <v>0</v>
      </c>
      <c r="AT94" s="90">
        <f>COUNTIFS($F$1:$F$1107,AT$57,$I$1:$I$1107,$L94)</f>
        <v>0</v>
      </c>
      <c r="AU94" s="90">
        <f>COUNTIFS($F$1:$F$1107,AU$57,$I$1:$I$1107,$L94)</f>
        <v>0</v>
      </c>
      <c r="AV94" s="90">
        <f>COUNTIFS($F$1:$F$1107,AV$57,$I$1:$I$1107,$L94)</f>
        <v>0</v>
      </c>
      <c r="AW94" s="91">
        <f>COUNTIFS($F$1:$F$1107,AW$57,$I$1:$I$1107,$L94)</f>
        <v>0</v>
      </c>
      <c r="AX94" s="92"/>
    </row>
    <row r="95" spans="1:50" s="9" customFormat="1" ht="24" hidden="1" customHeight="1">
      <c r="A95" s="9">
        <v>87</v>
      </c>
      <c r="B95" s="9">
        <v>87</v>
      </c>
      <c r="C95" s="9">
        <v>16</v>
      </c>
      <c r="D95" s="48"/>
      <c r="E95" s="49" t="s">
        <v>119</v>
      </c>
      <c r="F95" s="50"/>
      <c r="G95" s="51"/>
      <c r="H95" s="51"/>
      <c r="I95" s="51"/>
      <c r="J95" s="52"/>
      <c r="L95" s="127">
        <v>38</v>
      </c>
      <c r="M95" s="89">
        <f>COUNTIFS($F$1:$F$1107,M$57,$I$1:$I$1107,$L95)</f>
        <v>0</v>
      </c>
      <c r="N95" s="89">
        <f>COUNTIFS($F$1:$F$1107,N$57,$I$1:$I$1107,$L95)</f>
        <v>0</v>
      </c>
      <c r="O95" s="89">
        <f>COUNTIFS($F$1:$F$1107,O$57,$I$1:$I$1107,$L95)</f>
        <v>0</v>
      </c>
      <c r="P95" s="89">
        <f>COUNTIFS($F$1:$F$1107,P$57,$I$1:$I$1107,$L95)</f>
        <v>0</v>
      </c>
      <c r="Q95" s="89">
        <f>COUNTIFS($F$1:$F$1107,Q$57,$I$1:$I$1107,$L95)</f>
        <v>0</v>
      </c>
      <c r="R95" s="89">
        <f>COUNTIFS($F$1:$F$1107,R$57,$I$1:$I$1107,$L95)</f>
        <v>0</v>
      </c>
      <c r="S95" s="89">
        <f>COUNTIFS($F$1:$F$1107,S$57,$I$1:$I$1107,$L95)</f>
        <v>0</v>
      </c>
      <c r="T95" s="89">
        <f>COUNTIFS($F$1:$F$1107,T$57,$I$1:$I$1107,$L95)</f>
        <v>0</v>
      </c>
      <c r="U95" s="89">
        <f>COUNTIFS($F$1:$F$1107,U$57,$I$1:$I$1107,$L95)</f>
        <v>0</v>
      </c>
      <c r="V95" s="89">
        <f>COUNTIFS($F$1:$F$1107,V$57,$I$1:$I$1107,$L95)</f>
        <v>0</v>
      </c>
      <c r="W95" s="89">
        <f>COUNTIFS($F$1:$F$1107,W$57,$I$1:$I$1107,$L95)</f>
        <v>0</v>
      </c>
      <c r="X95" s="89">
        <f>COUNTIFS($F$1:$F$1107,X$57,$I$1:$I$1107,$L95)</f>
        <v>0</v>
      </c>
      <c r="Y95" s="89">
        <f>COUNTIFS($F$1:$F$1107,Y$57,$I$1:$I$1107,$L95)</f>
        <v>0</v>
      </c>
      <c r="Z95" s="89">
        <f>COUNTIFS($F$1:$F$1107,Z$57,$I$1:$I$1107,$L95)</f>
        <v>0</v>
      </c>
      <c r="AA95" s="89">
        <f>COUNTIFS($F$1:$F$1107,AA$57,$I$1:$I$1107,$L95)</f>
        <v>0</v>
      </c>
      <c r="AB95" s="89">
        <f>COUNTIFS($F$1:$F$1107,AB$57,$I$1:$I$1107,$L95)</f>
        <v>0</v>
      </c>
      <c r="AC95" s="89">
        <f>COUNTIFS($F$1:$F$1107,AC$57,$I$1:$I$1107,$L95)</f>
        <v>0</v>
      </c>
      <c r="AD95" s="90">
        <f>COUNTIFS($F$1:$F$1107,AD$57,$I$1:$I$1107,$L95)</f>
        <v>0</v>
      </c>
      <c r="AE95" s="90">
        <f>COUNTIFS($F$1:$F$1107,AE$57,$I$1:$I$1107,$L95)</f>
        <v>0</v>
      </c>
      <c r="AF95" s="90">
        <f>COUNTIFS($F$1:$F$1107,AF$57,$I$1:$I$1107,$L95)</f>
        <v>0</v>
      </c>
      <c r="AG95" s="90">
        <f>COUNTIFS($F$1:$F$1107,AG$57,$I$1:$I$1107,$L95)</f>
        <v>0</v>
      </c>
      <c r="AH95" s="90">
        <f>COUNTIFS($F$1:$F$1107,AH$57,$I$1:$I$1107,$L95)</f>
        <v>0</v>
      </c>
      <c r="AI95" s="90">
        <f>COUNTIFS($F$1:$F$1107,AI$57,$I$1:$I$1107,$L95)</f>
        <v>0</v>
      </c>
      <c r="AJ95" s="90">
        <f>COUNTIFS($F$1:$F$1107,AJ$57,$I$1:$I$1107,$L95)</f>
        <v>0</v>
      </c>
      <c r="AK95" s="90">
        <f>COUNTIFS($F$1:$F$1107,AK$57,$I$1:$I$1107,$L95)</f>
        <v>0</v>
      </c>
      <c r="AL95" s="90">
        <f>COUNTIFS($F$1:$F$1107,AL$57,$I$1:$I$1107,$L95)</f>
        <v>0</v>
      </c>
      <c r="AM95" s="90">
        <f>COUNTIFS($F$1:$F$1107,AM$57,$I$1:$I$1107,$L95)</f>
        <v>0</v>
      </c>
      <c r="AN95" s="90">
        <f>COUNTIFS($F$1:$F$1107,AN$57,$I$1:$I$1107,$L95)</f>
        <v>0</v>
      </c>
      <c r="AO95" s="90">
        <f>COUNTIFS($F$1:$F$1107,AO$57,$I$1:$I$1107,$L95)</f>
        <v>0</v>
      </c>
      <c r="AP95" s="90">
        <f>COUNTIFS($F$1:$F$1107,AP$57,$I$1:$I$1107,$L95)</f>
        <v>0</v>
      </c>
      <c r="AQ95" s="90">
        <f>COUNTIFS($F$1:$F$1107,AQ$57,$I$1:$I$1107,$L95)</f>
        <v>0</v>
      </c>
      <c r="AR95" s="90">
        <f>COUNTIFS($F$1:$F$1107,AR$57,$I$1:$I$1107,$L95)</f>
        <v>0</v>
      </c>
      <c r="AS95" s="90">
        <f>COUNTIFS($F$1:$F$1107,AS$57,$I$1:$I$1107,$L95)</f>
        <v>0</v>
      </c>
      <c r="AT95" s="90">
        <f>COUNTIFS($F$1:$F$1107,AT$57,$I$1:$I$1107,$L95)</f>
        <v>0</v>
      </c>
      <c r="AU95" s="90">
        <f>COUNTIFS($F$1:$F$1107,AU$57,$I$1:$I$1107,$L95)</f>
        <v>0</v>
      </c>
      <c r="AV95" s="90">
        <f>COUNTIFS($F$1:$F$1107,AV$57,$I$1:$I$1107,$L95)</f>
        <v>0</v>
      </c>
      <c r="AW95" s="91">
        <f>COUNTIFS($F$1:$F$1107,AW$57,$I$1:$I$1107,$L95)</f>
        <v>0</v>
      </c>
      <c r="AX95" s="92"/>
    </row>
    <row r="96" spans="1:50" s="9" customFormat="1" ht="24" hidden="1" customHeight="1">
      <c r="A96" s="9">
        <v>88</v>
      </c>
      <c r="B96" s="9">
        <v>88</v>
      </c>
      <c r="C96" s="9">
        <v>17</v>
      </c>
      <c r="D96" s="48"/>
      <c r="E96" s="49" t="s">
        <v>120</v>
      </c>
      <c r="F96" s="50"/>
      <c r="G96" s="51"/>
      <c r="H96" s="51"/>
      <c r="I96" s="51"/>
      <c r="J96" s="52"/>
      <c r="L96" s="127">
        <v>39</v>
      </c>
      <c r="M96" s="89">
        <f>COUNTIFS($F$1:$F$1107,M$57,$I$1:$I$1107,$L96)</f>
        <v>0</v>
      </c>
      <c r="N96" s="89">
        <f>COUNTIFS($F$1:$F$1107,N$57,$I$1:$I$1107,$L96)</f>
        <v>0</v>
      </c>
      <c r="O96" s="89">
        <f>COUNTIFS($F$1:$F$1107,O$57,$I$1:$I$1107,$L96)</f>
        <v>0</v>
      </c>
      <c r="P96" s="89">
        <f>COUNTIFS($F$1:$F$1107,P$57,$I$1:$I$1107,$L96)</f>
        <v>0</v>
      </c>
      <c r="Q96" s="89">
        <f>COUNTIFS($F$1:$F$1107,Q$57,$I$1:$I$1107,$L96)</f>
        <v>0</v>
      </c>
      <c r="R96" s="89">
        <f>COUNTIFS($F$1:$F$1107,R$57,$I$1:$I$1107,$L96)</f>
        <v>0</v>
      </c>
      <c r="S96" s="89">
        <f>COUNTIFS($F$1:$F$1107,S$57,$I$1:$I$1107,$L96)</f>
        <v>0</v>
      </c>
      <c r="T96" s="89">
        <f>COUNTIFS($F$1:$F$1107,T$57,$I$1:$I$1107,$L96)</f>
        <v>0</v>
      </c>
      <c r="U96" s="89">
        <f>COUNTIFS($F$1:$F$1107,U$57,$I$1:$I$1107,$L96)</f>
        <v>0</v>
      </c>
      <c r="V96" s="89">
        <f>COUNTIFS($F$1:$F$1107,V$57,$I$1:$I$1107,$L96)</f>
        <v>0</v>
      </c>
      <c r="W96" s="89">
        <f>COUNTIFS($F$1:$F$1107,W$57,$I$1:$I$1107,$L96)</f>
        <v>0</v>
      </c>
      <c r="X96" s="89">
        <f>COUNTIFS($F$1:$F$1107,X$57,$I$1:$I$1107,$L96)</f>
        <v>0</v>
      </c>
      <c r="Y96" s="89">
        <f>COUNTIFS($F$1:$F$1107,Y$57,$I$1:$I$1107,$L96)</f>
        <v>0</v>
      </c>
      <c r="Z96" s="89">
        <f>COUNTIFS($F$1:$F$1107,Z$57,$I$1:$I$1107,$L96)</f>
        <v>0</v>
      </c>
      <c r="AA96" s="89">
        <f>COUNTIFS($F$1:$F$1107,AA$57,$I$1:$I$1107,$L96)</f>
        <v>0</v>
      </c>
      <c r="AB96" s="89">
        <f>COUNTIFS($F$1:$F$1107,AB$57,$I$1:$I$1107,$L96)</f>
        <v>0</v>
      </c>
      <c r="AC96" s="89">
        <f>COUNTIFS($F$1:$F$1107,AC$57,$I$1:$I$1107,$L96)</f>
        <v>0</v>
      </c>
      <c r="AD96" s="90">
        <f>COUNTIFS($F$1:$F$1107,AD$57,$I$1:$I$1107,$L96)</f>
        <v>0</v>
      </c>
      <c r="AE96" s="90">
        <f>COUNTIFS($F$1:$F$1107,AE$57,$I$1:$I$1107,$L96)</f>
        <v>0</v>
      </c>
      <c r="AF96" s="90">
        <f>COUNTIFS($F$1:$F$1107,AF$57,$I$1:$I$1107,$L96)</f>
        <v>0</v>
      </c>
      <c r="AG96" s="90">
        <f>COUNTIFS($F$1:$F$1107,AG$57,$I$1:$I$1107,$L96)</f>
        <v>0</v>
      </c>
      <c r="AH96" s="90">
        <f>COUNTIFS($F$1:$F$1107,AH$57,$I$1:$I$1107,$L96)</f>
        <v>0</v>
      </c>
      <c r="AI96" s="90">
        <f>COUNTIFS($F$1:$F$1107,AI$57,$I$1:$I$1107,$L96)</f>
        <v>0</v>
      </c>
      <c r="AJ96" s="90">
        <f>COUNTIFS($F$1:$F$1107,AJ$57,$I$1:$I$1107,$L96)</f>
        <v>0</v>
      </c>
      <c r="AK96" s="90">
        <f>COUNTIFS($F$1:$F$1107,AK$57,$I$1:$I$1107,$L96)</f>
        <v>0</v>
      </c>
      <c r="AL96" s="90">
        <f>COUNTIFS($F$1:$F$1107,AL$57,$I$1:$I$1107,$L96)</f>
        <v>0</v>
      </c>
      <c r="AM96" s="90">
        <f>COUNTIFS($F$1:$F$1107,AM$57,$I$1:$I$1107,$L96)</f>
        <v>0</v>
      </c>
      <c r="AN96" s="90">
        <f>COUNTIFS($F$1:$F$1107,AN$57,$I$1:$I$1107,$L96)</f>
        <v>0</v>
      </c>
      <c r="AO96" s="90">
        <f>COUNTIFS($F$1:$F$1107,AO$57,$I$1:$I$1107,$L96)</f>
        <v>0</v>
      </c>
      <c r="AP96" s="90">
        <f>COUNTIFS($F$1:$F$1107,AP$57,$I$1:$I$1107,$L96)</f>
        <v>0</v>
      </c>
      <c r="AQ96" s="90">
        <f>COUNTIFS($F$1:$F$1107,AQ$57,$I$1:$I$1107,$L96)</f>
        <v>0</v>
      </c>
      <c r="AR96" s="90">
        <f>COUNTIFS($F$1:$F$1107,AR$57,$I$1:$I$1107,$L96)</f>
        <v>0</v>
      </c>
      <c r="AS96" s="90">
        <f>COUNTIFS($F$1:$F$1107,AS$57,$I$1:$I$1107,$L96)</f>
        <v>0</v>
      </c>
      <c r="AT96" s="90">
        <f>COUNTIFS($F$1:$F$1107,AT$57,$I$1:$I$1107,$L96)</f>
        <v>0</v>
      </c>
      <c r="AU96" s="90">
        <f>COUNTIFS($F$1:$F$1107,AU$57,$I$1:$I$1107,$L96)</f>
        <v>0</v>
      </c>
      <c r="AV96" s="90">
        <f>COUNTIFS($F$1:$F$1107,AV$57,$I$1:$I$1107,$L96)</f>
        <v>0</v>
      </c>
      <c r="AW96" s="91">
        <f>COUNTIFS($F$1:$F$1107,AW$57,$I$1:$I$1107,$L96)</f>
        <v>0</v>
      </c>
      <c r="AX96" s="92"/>
    </row>
    <row r="97" spans="1:51" s="9" customFormat="1" ht="24" hidden="1" customHeight="1">
      <c r="A97" s="9">
        <v>89</v>
      </c>
      <c r="B97" s="9">
        <v>89</v>
      </c>
      <c r="C97" s="9">
        <v>18</v>
      </c>
      <c r="D97" s="48"/>
      <c r="E97" s="49" t="s">
        <v>121</v>
      </c>
      <c r="F97" s="50"/>
      <c r="G97" s="51"/>
      <c r="H97" s="51"/>
      <c r="I97" s="51"/>
      <c r="J97" s="52"/>
      <c r="L97" s="140">
        <v>40</v>
      </c>
      <c r="M97" s="94">
        <f>COUNTIFS($F$1:$F$1107,M$57,$I$1:$I$1107,$L97)</f>
        <v>0</v>
      </c>
      <c r="N97" s="94">
        <f>COUNTIFS($F$1:$F$1107,N$57,$I$1:$I$1107,$L97)</f>
        <v>0</v>
      </c>
      <c r="O97" s="94">
        <f>COUNTIFS($F$1:$F$1107,O$57,$I$1:$I$1107,$L97)</f>
        <v>0</v>
      </c>
      <c r="P97" s="94">
        <f>COUNTIFS($F$1:$F$1107,P$57,$I$1:$I$1107,$L97)</f>
        <v>0</v>
      </c>
      <c r="Q97" s="94">
        <f>COUNTIFS($F$1:$F$1107,Q$57,$I$1:$I$1107,$L97)</f>
        <v>0</v>
      </c>
      <c r="R97" s="94">
        <f>COUNTIFS($F$1:$F$1107,R$57,$I$1:$I$1107,$L97)</f>
        <v>0</v>
      </c>
      <c r="S97" s="94">
        <f>COUNTIFS($F$1:$F$1107,S$57,$I$1:$I$1107,$L97)</f>
        <v>0</v>
      </c>
      <c r="T97" s="94">
        <f>COUNTIFS($F$1:$F$1107,T$57,$I$1:$I$1107,$L97)</f>
        <v>0</v>
      </c>
      <c r="U97" s="94">
        <f>COUNTIFS($F$1:$F$1107,U$57,$I$1:$I$1107,$L97)</f>
        <v>0</v>
      </c>
      <c r="V97" s="94">
        <f>COUNTIFS($F$1:$F$1107,V$57,$I$1:$I$1107,$L97)</f>
        <v>0</v>
      </c>
      <c r="W97" s="94">
        <f>COUNTIFS($F$1:$F$1107,W$57,$I$1:$I$1107,$L97)</f>
        <v>0</v>
      </c>
      <c r="X97" s="94">
        <f>COUNTIFS($F$1:$F$1107,X$57,$I$1:$I$1107,$L97)</f>
        <v>0</v>
      </c>
      <c r="Y97" s="94">
        <f>COUNTIFS($F$1:$F$1107,Y$57,$I$1:$I$1107,$L97)</f>
        <v>0</v>
      </c>
      <c r="Z97" s="94">
        <f>COUNTIFS($F$1:$F$1107,Z$57,$I$1:$I$1107,$L97)</f>
        <v>0</v>
      </c>
      <c r="AA97" s="94">
        <f>COUNTIFS($F$1:$F$1107,AA$57,$I$1:$I$1107,$L97)</f>
        <v>0</v>
      </c>
      <c r="AB97" s="94">
        <f>COUNTIFS($F$1:$F$1107,AB$57,$I$1:$I$1107,$L97)</f>
        <v>0</v>
      </c>
      <c r="AC97" s="94">
        <f>COUNTIFS($F$1:$F$1107,AC$57,$I$1:$I$1107,$L97)</f>
        <v>0</v>
      </c>
      <c r="AD97" s="95">
        <f>COUNTIFS($F$1:$F$1107,AD$57,$I$1:$I$1107,$L97)</f>
        <v>0</v>
      </c>
      <c r="AE97" s="95">
        <f>COUNTIFS($F$1:$F$1107,AE$57,$I$1:$I$1107,$L97)</f>
        <v>0</v>
      </c>
      <c r="AF97" s="95">
        <f>COUNTIFS($F$1:$F$1107,AF$57,$I$1:$I$1107,$L97)</f>
        <v>0</v>
      </c>
      <c r="AG97" s="95">
        <f>COUNTIFS($F$1:$F$1107,AG$57,$I$1:$I$1107,$L97)</f>
        <v>0</v>
      </c>
      <c r="AH97" s="95">
        <f>COUNTIFS($F$1:$F$1107,AH$57,$I$1:$I$1107,$L97)</f>
        <v>0</v>
      </c>
      <c r="AI97" s="95">
        <f>COUNTIFS($F$1:$F$1107,AI$57,$I$1:$I$1107,$L97)</f>
        <v>0</v>
      </c>
      <c r="AJ97" s="95">
        <f>COUNTIFS($F$1:$F$1107,AJ$57,$I$1:$I$1107,$L97)</f>
        <v>0</v>
      </c>
      <c r="AK97" s="95">
        <f>COUNTIFS($F$1:$F$1107,AK$57,$I$1:$I$1107,$L97)</f>
        <v>0</v>
      </c>
      <c r="AL97" s="95">
        <f>COUNTIFS($F$1:$F$1107,AL$57,$I$1:$I$1107,$L97)</f>
        <v>0</v>
      </c>
      <c r="AM97" s="95">
        <f>COUNTIFS($F$1:$F$1107,AM$57,$I$1:$I$1107,$L97)</f>
        <v>0</v>
      </c>
      <c r="AN97" s="95">
        <f>COUNTIFS($F$1:$F$1107,AN$57,$I$1:$I$1107,$L97)</f>
        <v>0</v>
      </c>
      <c r="AO97" s="95">
        <f>COUNTIFS($F$1:$F$1107,AO$57,$I$1:$I$1107,$L97)</f>
        <v>0</v>
      </c>
      <c r="AP97" s="95">
        <f>COUNTIFS($F$1:$F$1107,AP$57,$I$1:$I$1107,$L97)</f>
        <v>0</v>
      </c>
      <c r="AQ97" s="95">
        <f>COUNTIFS($F$1:$F$1107,AQ$57,$I$1:$I$1107,$L97)</f>
        <v>0</v>
      </c>
      <c r="AR97" s="95">
        <f>COUNTIFS($F$1:$F$1107,AR$57,$I$1:$I$1107,$L97)</f>
        <v>0</v>
      </c>
      <c r="AS97" s="95">
        <f>COUNTIFS($F$1:$F$1107,AS$57,$I$1:$I$1107,$L97)</f>
        <v>0</v>
      </c>
      <c r="AT97" s="95">
        <f>COUNTIFS($F$1:$F$1107,AT$57,$I$1:$I$1107,$L97)</f>
        <v>0</v>
      </c>
      <c r="AU97" s="95">
        <f>COUNTIFS($F$1:$F$1107,AU$57,$I$1:$I$1107,$L97)</f>
        <v>0</v>
      </c>
      <c r="AV97" s="95">
        <f>COUNTIFS($F$1:$F$1107,AV$57,$I$1:$I$1107,$L97)</f>
        <v>0</v>
      </c>
      <c r="AW97" s="96">
        <f>COUNTIFS($F$1:$F$1107,AW$57,$I$1:$I$1107,$L97)</f>
        <v>0</v>
      </c>
      <c r="AX97" s="92"/>
    </row>
    <row r="98" spans="1:51" s="9" customFormat="1" ht="24" hidden="1" customHeight="1">
      <c r="A98" s="9">
        <v>90</v>
      </c>
      <c r="B98" s="9">
        <v>90</v>
      </c>
      <c r="C98" s="9">
        <v>19</v>
      </c>
      <c r="D98" s="48"/>
      <c r="E98" s="49" t="s">
        <v>122</v>
      </c>
      <c r="F98" s="50"/>
      <c r="G98" s="51"/>
      <c r="H98" s="51"/>
      <c r="I98" s="51"/>
      <c r="J98" s="52"/>
      <c r="AY98" s="9">
        <f>SUM(M58:AW97)</f>
        <v>0</v>
      </c>
    </row>
    <row r="99" spans="1:51" s="9" customFormat="1" ht="24" hidden="1" customHeight="1">
      <c r="A99" s="9">
        <v>91</v>
      </c>
      <c r="B99" s="9">
        <v>91</v>
      </c>
      <c r="C99" s="9">
        <v>20</v>
      </c>
      <c r="D99" s="48"/>
      <c r="E99" s="49" t="s">
        <v>123</v>
      </c>
      <c r="F99" s="50"/>
      <c r="G99" s="51"/>
      <c r="H99" s="51"/>
      <c r="I99" s="51"/>
      <c r="J99" s="52"/>
      <c r="L99" s="97" t="s">
        <v>124</v>
      </c>
      <c r="M99" s="97"/>
      <c r="N99" s="97"/>
      <c r="O99" s="97"/>
      <c r="P99" s="97"/>
      <c r="Q99" s="97"/>
      <c r="R99" s="97"/>
      <c r="S99" s="97"/>
      <c r="T99" s="58"/>
      <c r="U99" s="141" t="s">
        <v>4</v>
      </c>
      <c r="V99" s="142"/>
    </row>
    <row r="100" spans="1:51" s="9" customFormat="1" ht="24" hidden="1" customHeight="1">
      <c r="A100" s="9">
        <v>92</v>
      </c>
      <c r="B100" s="9">
        <v>92</v>
      </c>
      <c r="C100" s="9">
        <v>21</v>
      </c>
      <c r="D100" s="48"/>
      <c r="E100" s="49" t="s">
        <v>125</v>
      </c>
      <c r="F100" s="50"/>
      <c r="G100" s="51"/>
      <c r="H100" s="51"/>
      <c r="I100" s="51"/>
      <c r="J100" s="52"/>
      <c r="L100" s="143" t="s">
        <v>126</v>
      </c>
      <c r="M100" s="144">
        <v>12</v>
      </c>
      <c r="N100" s="144">
        <v>13</v>
      </c>
      <c r="O100" s="145">
        <v>14</v>
      </c>
      <c r="P100" s="144">
        <v>15</v>
      </c>
      <c r="Q100" s="145">
        <v>16</v>
      </c>
      <c r="R100" s="144">
        <v>17</v>
      </c>
      <c r="S100" s="145">
        <v>18</v>
      </c>
      <c r="T100" s="144">
        <v>19</v>
      </c>
      <c r="U100" s="145">
        <v>20</v>
      </c>
      <c r="V100" s="146">
        <v>21</v>
      </c>
    </row>
    <row r="101" spans="1:51" s="9" customFormat="1" ht="24" hidden="1" customHeight="1">
      <c r="A101" s="9">
        <v>93</v>
      </c>
      <c r="B101" s="9">
        <v>93</v>
      </c>
      <c r="C101" s="9">
        <v>22</v>
      </c>
      <c r="D101" s="66"/>
      <c r="E101" s="128" t="s">
        <v>127</v>
      </c>
      <c r="F101" s="129"/>
      <c r="G101" s="130"/>
      <c r="H101" s="130"/>
      <c r="I101" s="130"/>
      <c r="J101" s="131"/>
      <c r="L101" s="147"/>
      <c r="M101" s="148"/>
      <c r="N101" s="148"/>
      <c r="O101" s="149" t="s">
        <v>128</v>
      </c>
      <c r="P101" s="149"/>
      <c r="Q101" s="149" t="s">
        <v>129</v>
      </c>
      <c r="R101" s="148"/>
      <c r="S101" s="150" t="s">
        <v>130</v>
      </c>
      <c r="T101" s="148"/>
      <c r="U101" s="148"/>
      <c r="V101" s="151"/>
    </row>
    <row r="102" spans="1:51" s="9" customFormat="1" ht="24" hidden="1" customHeight="1">
      <c r="A102" s="9">
        <v>94</v>
      </c>
      <c r="B102" s="9">
        <v>94</v>
      </c>
      <c r="C102" s="9">
        <v>1</v>
      </c>
      <c r="D102" s="43" t="s">
        <v>131</v>
      </c>
      <c r="E102" s="44" t="s">
        <v>132</v>
      </c>
      <c r="F102" s="45"/>
      <c r="G102" s="46"/>
      <c r="H102" s="46"/>
      <c r="I102" s="46"/>
      <c r="J102" s="47"/>
      <c r="L102" s="152">
        <v>45</v>
      </c>
      <c r="M102" s="153">
        <f>COUNTIFS($G$1:$G$1107,$L102,$J$1:$J$1107,M$100)</f>
        <v>0</v>
      </c>
      <c r="N102" s="153">
        <f>COUNTIFS($G$1:$G$1107,$L102,$J$1:$J$1107,N$100)</f>
        <v>0</v>
      </c>
      <c r="O102" s="153">
        <f>COUNTIFS($G$1:$G$1107,$L102,$J$1:$J$1107,O$100)</f>
        <v>0</v>
      </c>
      <c r="P102" s="153">
        <f>COUNTIFS($G$1:$G$1107,$L102,$J$1:$J$1107,P$100)</f>
        <v>0</v>
      </c>
      <c r="Q102" s="153">
        <f>COUNTIFS($G$1:$G$1107,$L102,$J$1:$J$1107,Q$100)</f>
        <v>0</v>
      </c>
      <c r="R102" s="153">
        <f>COUNTIFS($G$1:$G$1107,$L102,$J$1:$J$1107,R$100)</f>
        <v>0</v>
      </c>
      <c r="S102" s="153">
        <f>COUNTIFS($G$1:$G$1107,$L102,$J$1:$J$1107,S$100)</f>
        <v>0</v>
      </c>
      <c r="T102" s="153">
        <f>COUNTIFS($G$1:$G$1107,$L102,$J$1:$J$1107,T$100)</f>
        <v>0</v>
      </c>
      <c r="U102" s="153">
        <f>COUNTIFS($G$1:$G$1107,$L102,$J$1:$J$1107,U$100)</f>
        <v>0</v>
      </c>
      <c r="V102" s="154">
        <f>COUNTIFS($G$1:$G$1107,$L102,$J$1:$J$1107,V$100)</f>
        <v>0</v>
      </c>
    </row>
    <row r="103" spans="1:51" s="9" customFormat="1" ht="24" hidden="1" customHeight="1">
      <c r="A103" s="9">
        <v>95</v>
      </c>
      <c r="B103" s="9">
        <v>95</v>
      </c>
      <c r="C103" s="9">
        <v>2</v>
      </c>
      <c r="D103" s="48"/>
      <c r="E103" s="49" t="s">
        <v>133</v>
      </c>
      <c r="F103" s="50"/>
      <c r="G103" s="51"/>
      <c r="H103" s="51"/>
      <c r="I103" s="51"/>
      <c r="J103" s="52"/>
      <c r="L103" s="155">
        <v>46</v>
      </c>
      <c r="M103" s="156">
        <f>COUNTIFS($G$1:$G$1107,$L103,$J$1:$J$1107,M$100)</f>
        <v>0</v>
      </c>
      <c r="N103" s="156">
        <f>COUNTIFS($G$1:$G$1107,$L103,$J$1:$J$1107,N$100)</f>
        <v>0</v>
      </c>
      <c r="O103" s="156">
        <f>COUNTIFS($G$1:$G$1107,$L103,$J$1:$J$1107,O$100)</f>
        <v>0</v>
      </c>
      <c r="P103" s="156">
        <f>COUNTIFS($G$1:$G$1107,$L103,$J$1:$J$1107,P$100)</f>
        <v>0</v>
      </c>
      <c r="Q103" s="156">
        <f>COUNTIFS($G$1:$G$1107,$L103,$J$1:$J$1107,Q$100)</f>
        <v>0</v>
      </c>
      <c r="R103" s="156">
        <f>COUNTIFS($G$1:$G$1107,$L103,$J$1:$J$1107,R$100)</f>
        <v>0</v>
      </c>
      <c r="S103" s="156">
        <f>COUNTIFS($G$1:$G$1107,$L103,$J$1:$J$1107,S$100)</f>
        <v>0</v>
      </c>
      <c r="T103" s="156">
        <f>COUNTIFS($G$1:$G$1107,$L103,$J$1:$J$1107,T$100)</f>
        <v>0</v>
      </c>
      <c r="U103" s="156">
        <f>COUNTIFS($G$1:$G$1107,$L103,$J$1:$J$1107,U$100)</f>
        <v>0</v>
      </c>
      <c r="V103" s="157">
        <f>COUNTIFS($G$1:$G$1107,$L103,$J$1:$J$1107,V$100)</f>
        <v>0</v>
      </c>
    </row>
    <row r="104" spans="1:51" s="9" customFormat="1" ht="24" hidden="1" customHeight="1">
      <c r="A104" s="9">
        <v>96</v>
      </c>
      <c r="B104" s="9">
        <v>96</v>
      </c>
      <c r="C104" s="9">
        <v>3</v>
      </c>
      <c r="D104" s="48"/>
      <c r="E104" s="49" t="s">
        <v>134</v>
      </c>
      <c r="F104" s="50"/>
      <c r="G104" s="51"/>
      <c r="H104" s="51"/>
      <c r="I104" s="51"/>
      <c r="J104" s="52"/>
      <c r="L104" s="155">
        <v>47</v>
      </c>
      <c r="M104" s="156">
        <f>COUNTIFS($G$1:$G$1107,$L104,$J$1:$J$1107,M$100)</f>
        <v>0</v>
      </c>
      <c r="N104" s="156">
        <f>COUNTIFS($G$1:$G$1107,$L104,$J$1:$J$1107,N$100)</f>
        <v>0</v>
      </c>
      <c r="O104" s="156">
        <f>COUNTIFS($G$1:$G$1107,$L104,$J$1:$J$1107,O$100)</f>
        <v>0</v>
      </c>
      <c r="P104" s="156">
        <f>COUNTIFS($G$1:$G$1107,$L104,$J$1:$J$1107,P$100)</f>
        <v>0</v>
      </c>
      <c r="Q104" s="156">
        <f>COUNTIFS($G$1:$G$1107,$L104,$J$1:$J$1107,Q$100)</f>
        <v>0</v>
      </c>
      <c r="R104" s="156">
        <f>COUNTIFS($G$1:$G$1107,$L104,$J$1:$J$1107,R$100)</f>
        <v>0</v>
      </c>
      <c r="S104" s="156">
        <f>COUNTIFS($G$1:$G$1107,$L104,$J$1:$J$1107,S$100)</f>
        <v>0</v>
      </c>
      <c r="T104" s="156">
        <f>COUNTIFS($G$1:$G$1107,$L104,$J$1:$J$1107,T$100)</f>
        <v>0</v>
      </c>
      <c r="U104" s="156">
        <f>COUNTIFS($G$1:$G$1107,$L104,$J$1:$J$1107,U$100)</f>
        <v>0</v>
      </c>
      <c r="V104" s="157">
        <f>COUNTIFS($G$1:$G$1107,$L104,$J$1:$J$1107,V$100)</f>
        <v>0</v>
      </c>
    </row>
    <row r="105" spans="1:51" s="9" customFormat="1" ht="24" hidden="1" customHeight="1">
      <c r="A105" s="9">
        <v>97</v>
      </c>
      <c r="B105" s="9">
        <v>97</v>
      </c>
      <c r="C105" s="9">
        <v>4</v>
      </c>
      <c r="D105" s="48"/>
      <c r="E105" s="49" t="s">
        <v>135</v>
      </c>
      <c r="F105" s="50"/>
      <c r="G105" s="51"/>
      <c r="H105" s="51"/>
      <c r="I105" s="51"/>
      <c r="J105" s="52"/>
      <c r="L105" s="155">
        <v>48</v>
      </c>
      <c r="M105" s="156">
        <f>COUNTIFS($G$1:$G$1107,$L105,$J$1:$J$1107,M$100)</f>
        <v>0</v>
      </c>
      <c r="N105" s="156">
        <f>COUNTIFS($G$1:$G$1107,$L105,$J$1:$J$1107,N$100)</f>
        <v>0</v>
      </c>
      <c r="O105" s="156">
        <f>COUNTIFS($G$1:$G$1107,$L105,$J$1:$J$1107,O$100)</f>
        <v>0</v>
      </c>
      <c r="P105" s="156">
        <f>COUNTIFS($G$1:$G$1107,$L105,$J$1:$J$1107,P$100)</f>
        <v>0</v>
      </c>
      <c r="Q105" s="156">
        <f>COUNTIFS($G$1:$G$1107,$L105,$J$1:$J$1107,Q$100)</f>
        <v>0</v>
      </c>
      <c r="R105" s="156">
        <f>COUNTIFS($G$1:$G$1107,$L105,$J$1:$J$1107,R$100)</f>
        <v>0</v>
      </c>
      <c r="S105" s="156">
        <f>COUNTIFS($G$1:$G$1107,$L105,$J$1:$J$1107,S$100)</f>
        <v>0</v>
      </c>
      <c r="T105" s="156">
        <f>COUNTIFS($G$1:$G$1107,$L105,$J$1:$J$1107,T$100)</f>
        <v>0</v>
      </c>
      <c r="U105" s="156">
        <f>COUNTIFS($G$1:$G$1107,$L105,$J$1:$J$1107,U$100)</f>
        <v>0</v>
      </c>
      <c r="V105" s="157">
        <f>COUNTIFS($G$1:$G$1107,$L105,$J$1:$J$1107,V$100)</f>
        <v>0</v>
      </c>
    </row>
    <row r="106" spans="1:51" s="9" customFormat="1" ht="24" hidden="1" customHeight="1">
      <c r="A106" s="9">
        <v>98</v>
      </c>
      <c r="B106" s="9">
        <v>98</v>
      </c>
      <c r="C106" s="9">
        <v>5</v>
      </c>
      <c r="D106" s="48"/>
      <c r="E106" s="49" t="s">
        <v>136</v>
      </c>
      <c r="F106" s="50"/>
      <c r="G106" s="51"/>
      <c r="H106" s="51"/>
      <c r="I106" s="51"/>
      <c r="J106" s="52"/>
      <c r="L106" s="155">
        <v>49</v>
      </c>
      <c r="M106" s="156">
        <f>COUNTIFS($G$1:$G$1107,$L106,$J$1:$J$1107,M$100)</f>
        <v>0</v>
      </c>
      <c r="N106" s="156">
        <f>COUNTIFS($G$1:$G$1107,$L106,$J$1:$J$1107,N$100)</f>
        <v>0</v>
      </c>
      <c r="O106" s="156">
        <f>COUNTIFS($G$1:$G$1107,$L106,$J$1:$J$1107,O$100)</f>
        <v>0</v>
      </c>
      <c r="P106" s="156">
        <f>COUNTIFS($G$1:$G$1107,$L106,$J$1:$J$1107,P$100)</f>
        <v>0</v>
      </c>
      <c r="Q106" s="156">
        <f>COUNTIFS($G$1:$G$1107,$L106,$J$1:$J$1107,Q$100)</f>
        <v>0</v>
      </c>
      <c r="R106" s="156">
        <f>COUNTIFS($G$1:$G$1107,$L106,$J$1:$J$1107,R$100)</f>
        <v>0</v>
      </c>
      <c r="S106" s="156">
        <f>COUNTIFS($G$1:$G$1107,$L106,$J$1:$J$1107,S$100)</f>
        <v>0</v>
      </c>
      <c r="T106" s="156">
        <f>COUNTIFS($G$1:$G$1107,$L106,$J$1:$J$1107,T$100)</f>
        <v>0</v>
      </c>
      <c r="U106" s="156">
        <f>COUNTIFS($G$1:$G$1107,$L106,$J$1:$J$1107,U$100)</f>
        <v>0</v>
      </c>
      <c r="V106" s="157">
        <f>COUNTIFS($G$1:$G$1107,$L106,$J$1:$J$1107,V$100)</f>
        <v>0</v>
      </c>
    </row>
    <row r="107" spans="1:51" s="9" customFormat="1" ht="24" hidden="1" customHeight="1">
      <c r="A107" s="9">
        <v>99</v>
      </c>
      <c r="B107" s="9">
        <v>99</v>
      </c>
      <c r="C107" s="9">
        <v>6</v>
      </c>
      <c r="D107" s="66"/>
      <c r="E107" s="49" t="s">
        <v>137</v>
      </c>
      <c r="F107" s="50"/>
      <c r="G107" s="51"/>
      <c r="H107" s="51"/>
      <c r="I107" s="51"/>
      <c r="J107" s="52"/>
      <c r="L107" s="155">
        <v>50</v>
      </c>
      <c r="M107" s="156">
        <f>COUNTIFS($G$1:$G$1107,$L107,$J$1:$J$1107,M$100)</f>
        <v>0</v>
      </c>
      <c r="N107" s="156">
        <f>COUNTIFS($G$1:$G$1107,$L107,$J$1:$J$1107,N$100)</f>
        <v>0</v>
      </c>
      <c r="O107" s="156">
        <f>COUNTIFS($G$1:$G$1107,$L107,$J$1:$J$1107,O$100)</f>
        <v>0</v>
      </c>
      <c r="P107" s="156">
        <f>COUNTIFS($G$1:$G$1107,$L107,$J$1:$J$1107,P$100)</f>
        <v>0</v>
      </c>
      <c r="Q107" s="156">
        <f>COUNTIFS($G$1:$G$1107,$L107,$J$1:$J$1107,Q$100)</f>
        <v>0</v>
      </c>
      <c r="R107" s="156">
        <f>COUNTIFS($G$1:$G$1107,$L107,$J$1:$J$1107,R$100)</f>
        <v>0</v>
      </c>
      <c r="S107" s="156">
        <f>COUNTIFS($G$1:$G$1107,$L107,$J$1:$J$1107,S$100)</f>
        <v>0</v>
      </c>
      <c r="T107" s="156">
        <f>COUNTIFS($G$1:$G$1107,$L107,$J$1:$J$1107,T$100)</f>
        <v>0</v>
      </c>
      <c r="U107" s="156">
        <f>COUNTIFS($G$1:$G$1107,$L107,$J$1:$J$1107,U$100)</f>
        <v>0</v>
      </c>
      <c r="V107" s="157">
        <f>COUNTIFS($G$1:$G$1107,$L107,$J$1:$J$1107,V$100)</f>
        <v>0</v>
      </c>
    </row>
    <row r="108" spans="1:51" s="9" customFormat="1" ht="24" hidden="1" customHeight="1">
      <c r="A108" s="9">
        <v>100</v>
      </c>
      <c r="B108" s="9">
        <v>100</v>
      </c>
      <c r="C108" s="9">
        <v>7</v>
      </c>
      <c r="D108" s="43" t="s">
        <v>131</v>
      </c>
      <c r="E108" s="49" t="s">
        <v>138</v>
      </c>
      <c r="F108" s="50"/>
      <c r="G108" s="51"/>
      <c r="H108" s="51"/>
      <c r="I108" s="51"/>
      <c r="J108" s="52"/>
      <c r="L108" s="155">
        <v>51</v>
      </c>
      <c r="M108" s="156">
        <f>COUNTIFS($G$1:$G$1107,$L108,$J$1:$J$1107,M$100)</f>
        <v>0</v>
      </c>
      <c r="N108" s="156">
        <f>COUNTIFS($G$1:$G$1107,$L108,$J$1:$J$1107,N$100)</f>
        <v>0</v>
      </c>
      <c r="O108" s="156">
        <f>COUNTIFS($G$1:$G$1107,$L108,$J$1:$J$1107,O$100)</f>
        <v>0</v>
      </c>
      <c r="P108" s="156">
        <f>COUNTIFS($G$1:$G$1107,$L108,$J$1:$J$1107,P$100)</f>
        <v>0</v>
      </c>
      <c r="Q108" s="156">
        <f>COUNTIFS($G$1:$G$1107,$L108,$J$1:$J$1107,Q$100)</f>
        <v>0</v>
      </c>
      <c r="R108" s="156">
        <f>COUNTIFS($G$1:$G$1107,$L108,$J$1:$J$1107,R$100)</f>
        <v>0</v>
      </c>
      <c r="S108" s="156">
        <f>COUNTIFS($G$1:$G$1107,$L108,$J$1:$J$1107,S$100)</f>
        <v>0</v>
      </c>
      <c r="T108" s="156">
        <f>COUNTIFS($G$1:$G$1107,$L108,$J$1:$J$1107,T$100)</f>
        <v>0</v>
      </c>
      <c r="U108" s="156">
        <f>COUNTIFS($G$1:$G$1107,$L108,$J$1:$J$1107,U$100)</f>
        <v>0</v>
      </c>
      <c r="V108" s="157">
        <f>COUNTIFS($G$1:$G$1107,$L108,$J$1:$J$1107,V$100)</f>
        <v>0</v>
      </c>
    </row>
    <row r="109" spans="1:51" s="9" customFormat="1" ht="24" hidden="1" customHeight="1">
      <c r="A109" s="9">
        <v>101</v>
      </c>
      <c r="B109" s="9">
        <v>101</v>
      </c>
      <c r="C109" s="9">
        <v>8</v>
      </c>
      <c r="D109" s="48"/>
      <c r="E109" s="49" t="s">
        <v>139</v>
      </c>
      <c r="F109" s="50"/>
      <c r="G109" s="51"/>
      <c r="H109" s="51"/>
      <c r="I109" s="51"/>
      <c r="J109" s="52"/>
      <c r="L109" s="155">
        <v>52</v>
      </c>
      <c r="M109" s="156">
        <f>COUNTIFS($G$1:$G$1107,$L109,$J$1:$J$1107,M$100)</f>
        <v>0</v>
      </c>
      <c r="N109" s="156">
        <f>COUNTIFS($G$1:$G$1107,$L109,$J$1:$J$1107,N$100)</f>
        <v>0</v>
      </c>
      <c r="O109" s="156">
        <f>COUNTIFS($G$1:$G$1107,$L109,$J$1:$J$1107,O$100)</f>
        <v>0</v>
      </c>
      <c r="P109" s="156">
        <f>COUNTIFS($G$1:$G$1107,$L109,$J$1:$J$1107,P$100)</f>
        <v>0</v>
      </c>
      <c r="Q109" s="156">
        <f>COUNTIFS($G$1:$G$1107,$L109,$J$1:$J$1107,Q$100)</f>
        <v>0</v>
      </c>
      <c r="R109" s="156">
        <f>COUNTIFS($G$1:$G$1107,$L109,$J$1:$J$1107,R$100)</f>
        <v>0</v>
      </c>
      <c r="S109" s="156">
        <f>COUNTIFS($G$1:$G$1107,$L109,$J$1:$J$1107,S$100)</f>
        <v>0</v>
      </c>
      <c r="T109" s="156">
        <f>COUNTIFS($G$1:$G$1107,$L109,$J$1:$J$1107,T$100)</f>
        <v>0</v>
      </c>
      <c r="U109" s="156">
        <f>COUNTIFS($G$1:$G$1107,$L109,$J$1:$J$1107,U$100)</f>
        <v>0</v>
      </c>
      <c r="V109" s="157">
        <f>COUNTIFS($G$1:$G$1107,$L109,$J$1:$J$1107,V$100)</f>
        <v>0</v>
      </c>
    </row>
    <row r="110" spans="1:51" s="9" customFormat="1" ht="24" hidden="1" customHeight="1">
      <c r="A110" s="9">
        <v>102</v>
      </c>
      <c r="B110" s="9">
        <v>102</v>
      </c>
      <c r="C110" s="9">
        <v>9</v>
      </c>
      <c r="D110" s="48"/>
      <c r="E110" s="49" t="s">
        <v>140</v>
      </c>
      <c r="F110" s="50"/>
      <c r="G110" s="51"/>
      <c r="H110" s="51"/>
      <c r="I110" s="51"/>
      <c r="J110" s="52"/>
      <c r="L110" s="155">
        <v>53</v>
      </c>
      <c r="M110" s="156">
        <f>COUNTIFS($G$1:$G$1107,$L110,$J$1:$J$1107,M$100)</f>
        <v>0</v>
      </c>
      <c r="N110" s="156">
        <f>COUNTIFS($G$1:$G$1107,$L110,$J$1:$J$1107,N$100)</f>
        <v>0</v>
      </c>
      <c r="O110" s="156">
        <f>COUNTIFS($G$1:$G$1107,$L110,$J$1:$J$1107,O$100)</f>
        <v>0</v>
      </c>
      <c r="P110" s="156">
        <f>COUNTIFS($G$1:$G$1107,$L110,$J$1:$J$1107,P$100)</f>
        <v>0</v>
      </c>
      <c r="Q110" s="156">
        <f>COUNTIFS($G$1:$G$1107,$L110,$J$1:$J$1107,Q$100)</f>
        <v>0</v>
      </c>
      <c r="R110" s="156">
        <f>COUNTIFS($G$1:$G$1107,$L110,$J$1:$J$1107,R$100)</f>
        <v>0</v>
      </c>
      <c r="S110" s="156">
        <f>COUNTIFS($G$1:$G$1107,$L110,$J$1:$J$1107,S$100)</f>
        <v>0</v>
      </c>
      <c r="T110" s="156">
        <f>COUNTIFS($G$1:$G$1107,$L110,$J$1:$J$1107,T$100)</f>
        <v>0</v>
      </c>
      <c r="U110" s="156">
        <f>COUNTIFS($G$1:$G$1107,$L110,$J$1:$J$1107,U$100)</f>
        <v>0</v>
      </c>
      <c r="V110" s="157">
        <f>COUNTIFS($G$1:$G$1107,$L110,$J$1:$J$1107,V$100)</f>
        <v>0</v>
      </c>
    </row>
    <row r="111" spans="1:51" s="9" customFormat="1" ht="24" hidden="1" customHeight="1">
      <c r="A111" s="9">
        <v>103</v>
      </c>
      <c r="B111" s="9">
        <v>103</v>
      </c>
      <c r="C111" s="9">
        <v>10</v>
      </c>
      <c r="D111" s="48"/>
      <c r="E111" s="49" t="s">
        <v>141</v>
      </c>
      <c r="F111" s="50"/>
      <c r="G111" s="51"/>
      <c r="H111" s="51"/>
      <c r="I111" s="51"/>
      <c r="J111" s="52"/>
      <c r="L111" s="155">
        <v>54</v>
      </c>
      <c r="M111" s="156">
        <f>COUNTIFS($G$1:$G$1107,$L111,$J$1:$J$1107,M$100)</f>
        <v>0</v>
      </c>
      <c r="N111" s="156">
        <f>COUNTIFS($G$1:$G$1107,$L111,$J$1:$J$1107,N$100)</f>
        <v>0</v>
      </c>
      <c r="O111" s="156">
        <f>COUNTIFS($G$1:$G$1107,$L111,$J$1:$J$1107,O$100)</f>
        <v>0</v>
      </c>
      <c r="P111" s="156">
        <f>COUNTIFS($G$1:$G$1107,$L111,$J$1:$J$1107,P$100)</f>
        <v>0</v>
      </c>
      <c r="Q111" s="156">
        <f>COUNTIFS($G$1:$G$1107,$L111,$J$1:$J$1107,Q$100)</f>
        <v>0</v>
      </c>
      <c r="R111" s="156">
        <f>COUNTIFS($G$1:$G$1107,$L111,$J$1:$J$1107,R$100)</f>
        <v>0</v>
      </c>
      <c r="S111" s="156">
        <f>COUNTIFS($G$1:$G$1107,$L111,$J$1:$J$1107,S$100)</f>
        <v>0</v>
      </c>
      <c r="T111" s="156">
        <f>COUNTIFS($G$1:$G$1107,$L111,$J$1:$J$1107,T$100)</f>
        <v>0</v>
      </c>
      <c r="U111" s="156">
        <f>COUNTIFS($G$1:$G$1107,$L111,$J$1:$J$1107,U$100)</f>
        <v>0</v>
      </c>
      <c r="V111" s="157">
        <f>COUNTIFS($G$1:$G$1107,$L111,$J$1:$J$1107,V$100)</f>
        <v>0</v>
      </c>
    </row>
    <row r="112" spans="1:51" s="9" customFormat="1" ht="24" hidden="1" customHeight="1">
      <c r="A112" s="9">
        <v>104</v>
      </c>
      <c r="B112" s="9">
        <v>104</v>
      </c>
      <c r="C112" s="9">
        <v>11</v>
      </c>
      <c r="D112" s="48"/>
      <c r="E112" s="49" t="s">
        <v>142</v>
      </c>
      <c r="F112" s="50"/>
      <c r="G112" s="51"/>
      <c r="H112" s="51"/>
      <c r="I112" s="51"/>
      <c r="J112" s="52"/>
      <c r="L112" s="155">
        <v>55</v>
      </c>
      <c r="M112" s="156">
        <f>COUNTIFS($G$1:$G$1107,$L112,$J$1:$J$1107,M$100)</f>
        <v>0</v>
      </c>
      <c r="N112" s="156">
        <f>COUNTIFS($G$1:$G$1107,$L112,$J$1:$J$1107,N$100)</f>
        <v>0</v>
      </c>
      <c r="O112" s="156">
        <f>COUNTIFS($G$1:$G$1107,$L112,$J$1:$J$1107,O$100)</f>
        <v>0</v>
      </c>
      <c r="P112" s="156">
        <f>COUNTIFS($G$1:$G$1107,$L112,$J$1:$J$1107,P$100)</f>
        <v>0</v>
      </c>
      <c r="Q112" s="156">
        <f>COUNTIFS($G$1:$G$1107,$L112,$J$1:$J$1107,Q$100)</f>
        <v>0</v>
      </c>
      <c r="R112" s="156">
        <f>COUNTIFS($G$1:$G$1107,$L112,$J$1:$J$1107,R$100)</f>
        <v>0</v>
      </c>
      <c r="S112" s="156">
        <f>COUNTIFS($G$1:$G$1107,$L112,$J$1:$J$1107,S$100)</f>
        <v>0</v>
      </c>
      <c r="T112" s="156">
        <f>COUNTIFS($G$1:$G$1107,$L112,$J$1:$J$1107,T$100)</f>
        <v>0</v>
      </c>
      <c r="U112" s="156">
        <f>COUNTIFS($G$1:$G$1107,$L112,$J$1:$J$1107,U$100)</f>
        <v>0</v>
      </c>
      <c r="V112" s="157">
        <f>COUNTIFS($G$1:$G$1107,$L112,$J$1:$J$1107,V$100)</f>
        <v>0</v>
      </c>
    </row>
    <row r="113" spans="1:51" s="9" customFormat="1" ht="24" hidden="1" customHeight="1">
      <c r="A113" s="9">
        <v>105</v>
      </c>
      <c r="B113" s="9">
        <v>105</v>
      </c>
      <c r="C113" s="9">
        <v>12</v>
      </c>
      <c r="D113" s="48"/>
      <c r="E113" s="49" t="s">
        <v>143</v>
      </c>
      <c r="F113" s="50"/>
      <c r="G113" s="51"/>
      <c r="H113" s="51"/>
      <c r="I113" s="51"/>
      <c r="J113" s="52"/>
      <c r="L113" s="155">
        <v>56</v>
      </c>
      <c r="M113" s="156">
        <f>COUNTIFS($G$1:$G$1107,$L113,$J$1:$J$1107,M$100)</f>
        <v>0</v>
      </c>
      <c r="N113" s="156">
        <f>COUNTIFS($G$1:$G$1107,$L113,$J$1:$J$1107,N$100)</f>
        <v>0</v>
      </c>
      <c r="O113" s="156">
        <f>COUNTIFS($G$1:$G$1107,$L113,$J$1:$J$1107,O$100)</f>
        <v>0</v>
      </c>
      <c r="P113" s="156">
        <f>COUNTIFS($G$1:$G$1107,$L113,$J$1:$J$1107,P$100)</f>
        <v>0</v>
      </c>
      <c r="Q113" s="156">
        <f>COUNTIFS($G$1:$G$1107,$L113,$J$1:$J$1107,Q$100)</f>
        <v>0</v>
      </c>
      <c r="R113" s="156">
        <f>COUNTIFS($G$1:$G$1107,$L113,$J$1:$J$1107,R$100)</f>
        <v>0</v>
      </c>
      <c r="S113" s="156">
        <f>COUNTIFS($G$1:$G$1107,$L113,$J$1:$J$1107,S$100)</f>
        <v>0</v>
      </c>
      <c r="T113" s="156">
        <f>COUNTIFS($G$1:$G$1107,$L113,$J$1:$J$1107,T$100)</f>
        <v>0</v>
      </c>
      <c r="U113" s="156">
        <f>COUNTIFS($G$1:$G$1107,$L113,$J$1:$J$1107,U$100)</f>
        <v>0</v>
      </c>
      <c r="V113" s="157">
        <f>COUNTIFS($G$1:$G$1107,$L113,$J$1:$J$1107,V$100)</f>
        <v>0</v>
      </c>
      <c r="AY113" s="158"/>
    </row>
    <row r="114" spans="1:51" ht="24" hidden="1" customHeight="1">
      <c r="A114" s="9">
        <v>106</v>
      </c>
      <c r="B114" s="9">
        <v>106</v>
      </c>
      <c r="C114" s="9">
        <v>13</v>
      </c>
      <c r="D114" s="48"/>
      <c r="E114" s="49" t="s">
        <v>144</v>
      </c>
      <c r="F114" s="50"/>
      <c r="G114" s="51"/>
      <c r="H114" s="51"/>
      <c r="I114" s="51"/>
      <c r="J114" s="52"/>
      <c r="L114" s="155">
        <v>57</v>
      </c>
      <c r="M114" s="156">
        <f>COUNTIFS($G$1:$G$1107,$L114,$J$1:$J$1107,M$100)</f>
        <v>0</v>
      </c>
      <c r="N114" s="156">
        <f>COUNTIFS($G$1:$G$1107,$L114,$J$1:$J$1107,N$100)</f>
        <v>0</v>
      </c>
      <c r="O114" s="156">
        <f>COUNTIFS($G$1:$G$1107,$L114,$J$1:$J$1107,O$100)</f>
        <v>0</v>
      </c>
      <c r="P114" s="156">
        <f>COUNTIFS($G$1:$G$1107,$L114,$J$1:$J$1107,P$100)</f>
        <v>0</v>
      </c>
      <c r="Q114" s="156">
        <f>COUNTIFS($G$1:$G$1107,$L114,$J$1:$J$1107,Q$100)</f>
        <v>0</v>
      </c>
      <c r="R114" s="156">
        <f>COUNTIFS($G$1:$G$1107,$L114,$J$1:$J$1107,R$100)</f>
        <v>0</v>
      </c>
      <c r="S114" s="156">
        <f>COUNTIFS($G$1:$G$1107,$L114,$J$1:$J$1107,S$100)</f>
        <v>0</v>
      </c>
      <c r="T114" s="156">
        <f>COUNTIFS($G$1:$G$1107,$L114,$J$1:$J$1107,T$100)</f>
        <v>0</v>
      </c>
      <c r="U114" s="156">
        <f>COUNTIFS($G$1:$G$1107,$L114,$J$1:$J$1107,U$100)</f>
        <v>0</v>
      </c>
      <c r="V114" s="157">
        <f>COUNTIFS($G$1:$G$1107,$L114,$J$1:$J$1107,V$100)</f>
        <v>0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</row>
    <row r="115" spans="1:51" s="9" customFormat="1" ht="24" hidden="1" customHeight="1">
      <c r="A115" s="9">
        <v>107</v>
      </c>
      <c r="B115" s="9">
        <v>107</v>
      </c>
      <c r="C115" s="9">
        <v>14</v>
      </c>
      <c r="D115" s="48"/>
      <c r="E115" s="49" t="s">
        <v>145</v>
      </c>
      <c r="F115" s="50"/>
      <c r="G115" s="51"/>
      <c r="H115" s="51"/>
      <c r="I115" s="51"/>
      <c r="J115" s="52"/>
      <c r="L115" s="155">
        <v>58</v>
      </c>
      <c r="M115" s="156">
        <f>COUNTIFS($G$1:$G$1107,$L115,$J$1:$J$1107,M$100)</f>
        <v>0</v>
      </c>
      <c r="N115" s="156">
        <f>COUNTIFS($G$1:$G$1107,$L115,$J$1:$J$1107,N$100)</f>
        <v>0</v>
      </c>
      <c r="O115" s="156">
        <f>COUNTIFS($G$1:$G$1107,$L115,$J$1:$J$1107,O$100)</f>
        <v>0</v>
      </c>
      <c r="P115" s="156">
        <f>COUNTIFS($G$1:$G$1107,$L115,$J$1:$J$1107,P$100)</f>
        <v>0</v>
      </c>
      <c r="Q115" s="156">
        <f>COUNTIFS($G$1:$G$1107,$L115,$J$1:$J$1107,Q$100)</f>
        <v>0</v>
      </c>
      <c r="R115" s="156">
        <f>COUNTIFS($G$1:$G$1107,$L115,$J$1:$J$1107,R$100)</f>
        <v>0</v>
      </c>
      <c r="S115" s="156">
        <f>COUNTIFS($G$1:$G$1107,$L115,$J$1:$J$1107,S$100)</f>
        <v>0</v>
      </c>
      <c r="T115" s="156">
        <f>COUNTIFS($G$1:$G$1107,$L115,$J$1:$J$1107,T$100)</f>
        <v>0</v>
      </c>
      <c r="U115" s="156">
        <f>COUNTIFS($G$1:$G$1107,$L115,$J$1:$J$1107,U$100)</f>
        <v>0</v>
      </c>
      <c r="V115" s="157">
        <f>COUNTIFS($G$1:$G$1107,$L115,$J$1:$J$1107,V$100)</f>
        <v>0</v>
      </c>
    </row>
    <row r="116" spans="1:51" s="9" customFormat="1" ht="24" hidden="1" customHeight="1">
      <c r="A116" s="9">
        <v>108</v>
      </c>
      <c r="B116" s="9">
        <v>108</v>
      </c>
      <c r="C116" s="9">
        <v>15</v>
      </c>
      <c r="D116" s="48"/>
      <c r="E116" s="49" t="s">
        <v>146</v>
      </c>
      <c r="F116" s="50"/>
      <c r="G116" s="51"/>
      <c r="H116" s="51"/>
      <c r="I116" s="51"/>
      <c r="J116" s="52"/>
      <c r="L116" s="155">
        <v>59</v>
      </c>
      <c r="M116" s="156">
        <f>COUNTIFS($G$1:$G$1107,$L116,$J$1:$J$1107,M$100)</f>
        <v>0</v>
      </c>
      <c r="N116" s="156">
        <f>COUNTIFS($G$1:$G$1107,$L116,$J$1:$J$1107,N$100)</f>
        <v>0</v>
      </c>
      <c r="O116" s="156">
        <f>COUNTIFS($G$1:$G$1107,$L116,$J$1:$J$1107,O$100)</f>
        <v>0</v>
      </c>
      <c r="P116" s="156">
        <f>COUNTIFS($G$1:$G$1107,$L116,$J$1:$J$1107,P$100)</f>
        <v>0</v>
      </c>
      <c r="Q116" s="156">
        <f>COUNTIFS($G$1:$G$1107,$L116,$J$1:$J$1107,Q$100)</f>
        <v>0</v>
      </c>
      <c r="R116" s="156">
        <f>COUNTIFS($G$1:$G$1107,$L116,$J$1:$J$1107,R$100)</f>
        <v>0</v>
      </c>
      <c r="S116" s="156">
        <f>COUNTIFS($G$1:$G$1107,$L116,$J$1:$J$1107,S$100)</f>
        <v>0</v>
      </c>
      <c r="T116" s="156">
        <f>COUNTIFS($G$1:$G$1107,$L116,$J$1:$J$1107,T$100)</f>
        <v>0</v>
      </c>
      <c r="U116" s="156">
        <f>COUNTIFS($G$1:$G$1107,$L116,$J$1:$J$1107,U$100)</f>
        <v>0</v>
      </c>
      <c r="V116" s="157">
        <f>COUNTIFS($G$1:$G$1107,$L116,$J$1:$J$1107,V$100)</f>
        <v>0</v>
      </c>
    </row>
    <row r="117" spans="1:51" s="9" customFormat="1" ht="24" hidden="1" customHeight="1">
      <c r="A117" s="9">
        <v>109</v>
      </c>
      <c r="B117" s="9">
        <v>109</v>
      </c>
      <c r="C117" s="9">
        <v>16</v>
      </c>
      <c r="D117" s="48"/>
      <c r="E117" s="49" t="s">
        <v>147</v>
      </c>
      <c r="F117" s="50"/>
      <c r="G117" s="51"/>
      <c r="H117" s="51"/>
      <c r="I117" s="51"/>
      <c r="J117" s="52"/>
      <c r="L117" s="159">
        <v>60</v>
      </c>
      <c r="M117" s="160">
        <f>COUNTIFS($G$1:$G$1107,$L117,$J$1:$J$1107,M$100)</f>
        <v>0</v>
      </c>
      <c r="N117" s="160">
        <f>COUNTIFS($G$1:$G$1107,$L117,$J$1:$J$1107,N$100)</f>
        <v>0</v>
      </c>
      <c r="O117" s="160">
        <f>COUNTIFS($G$1:$G$1107,$L117,$J$1:$J$1107,O$100)</f>
        <v>0</v>
      </c>
      <c r="P117" s="160">
        <f>COUNTIFS($G$1:$G$1107,$L117,$J$1:$J$1107,P$100)</f>
        <v>0</v>
      </c>
      <c r="Q117" s="160">
        <f>COUNTIFS($G$1:$G$1107,$L117,$J$1:$J$1107,Q$100)</f>
        <v>0</v>
      </c>
      <c r="R117" s="160">
        <f>COUNTIFS($G$1:$G$1107,$L117,$J$1:$J$1107,R$100)</f>
        <v>0</v>
      </c>
      <c r="S117" s="160">
        <f>COUNTIFS($G$1:$G$1107,$L117,$J$1:$J$1107,S$100)</f>
        <v>0</v>
      </c>
      <c r="T117" s="160">
        <f>COUNTIFS($G$1:$G$1107,$L117,$J$1:$J$1107,T$100)</f>
        <v>0</v>
      </c>
      <c r="U117" s="160">
        <f>COUNTIFS($G$1:$G$1107,$L117,$J$1:$J$1107,U$100)</f>
        <v>0</v>
      </c>
      <c r="V117" s="161">
        <f>COUNTIFS($G$1:$G$1107,$L117,$J$1:$J$1107,V$100)</f>
        <v>0</v>
      </c>
      <c r="W117" s="162">
        <f>SUM(M102:V117)</f>
        <v>0</v>
      </c>
    </row>
    <row r="118" spans="1:51" s="9" customFormat="1" ht="24" hidden="1" customHeight="1">
      <c r="A118" s="9">
        <v>110</v>
      </c>
      <c r="B118" s="9">
        <v>110</v>
      </c>
      <c r="C118" s="9">
        <v>17</v>
      </c>
      <c r="D118" s="48"/>
      <c r="E118" s="49" t="s">
        <v>148</v>
      </c>
      <c r="F118" s="50"/>
      <c r="G118" s="51"/>
      <c r="H118" s="51"/>
      <c r="I118" s="51"/>
      <c r="J118" s="52"/>
    </row>
    <row r="119" spans="1:51" s="9" customFormat="1" ht="24" hidden="1" customHeight="1">
      <c r="A119" s="9">
        <v>111</v>
      </c>
      <c r="B119" s="9">
        <v>111</v>
      </c>
      <c r="C119" s="9">
        <v>18</v>
      </c>
      <c r="D119" s="48"/>
      <c r="E119" s="49" t="s">
        <v>149</v>
      </c>
      <c r="F119" s="50"/>
      <c r="G119" s="51"/>
      <c r="H119" s="51"/>
      <c r="I119" s="51"/>
      <c r="J119" s="52"/>
    </row>
    <row r="120" spans="1:51" s="9" customFormat="1" ht="24" hidden="1" customHeight="1">
      <c r="A120" s="9">
        <v>112</v>
      </c>
      <c r="B120" s="9">
        <v>112</v>
      </c>
      <c r="C120" s="9">
        <v>19</v>
      </c>
      <c r="D120" s="48"/>
      <c r="E120" s="49" t="s">
        <v>150</v>
      </c>
      <c r="F120" s="50"/>
      <c r="G120" s="51"/>
      <c r="H120" s="51"/>
      <c r="I120" s="51"/>
      <c r="J120" s="52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</row>
    <row r="121" spans="1:51" s="9" customFormat="1" ht="24" hidden="1" customHeight="1">
      <c r="A121" s="9">
        <v>113</v>
      </c>
      <c r="B121" s="9">
        <v>113</v>
      </c>
      <c r="C121" s="9">
        <v>20</v>
      </c>
      <c r="D121" s="48"/>
      <c r="E121" s="49" t="s">
        <v>151</v>
      </c>
      <c r="F121" s="50"/>
      <c r="G121" s="51"/>
      <c r="H121" s="51"/>
      <c r="I121" s="51"/>
      <c r="J121" s="52"/>
    </row>
    <row r="122" spans="1:51" s="9" customFormat="1" ht="24" hidden="1" customHeight="1">
      <c r="A122" s="9">
        <v>114</v>
      </c>
      <c r="B122" s="9">
        <v>114</v>
      </c>
      <c r="C122" s="9">
        <v>21</v>
      </c>
      <c r="D122" s="66"/>
      <c r="E122" s="128" t="s">
        <v>91</v>
      </c>
      <c r="F122" s="50"/>
      <c r="G122" s="130"/>
      <c r="H122" s="130"/>
      <c r="I122" s="130"/>
      <c r="J122" s="131"/>
    </row>
    <row r="123" spans="1:51" s="9" customFormat="1" ht="24" hidden="1" customHeight="1">
      <c r="A123" s="9">
        <v>115</v>
      </c>
      <c r="B123" s="9">
        <v>115</v>
      </c>
      <c r="C123" s="9">
        <v>1</v>
      </c>
      <c r="D123" s="43" t="s">
        <v>152</v>
      </c>
      <c r="E123" s="44" t="s">
        <v>113</v>
      </c>
      <c r="F123" s="45"/>
      <c r="G123" s="46"/>
      <c r="H123" s="46"/>
      <c r="I123" s="46"/>
      <c r="J123" s="47"/>
    </row>
    <row r="124" spans="1:51" s="9" customFormat="1" ht="24" hidden="1" customHeight="1">
      <c r="A124" s="9">
        <v>116</v>
      </c>
      <c r="B124" s="9">
        <v>116</v>
      </c>
      <c r="C124" s="9">
        <v>2</v>
      </c>
      <c r="D124" s="48"/>
      <c r="E124" s="49" t="s">
        <v>121</v>
      </c>
      <c r="F124" s="50"/>
      <c r="G124" s="51"/>
      <c r="H124" s="51"/>
      <c r="I124" s="51"/>
      <c r="J124" s="52"/>
    </row>
    <row r="125" spans="1:51" s="9" customFormat="1" ht="24" hidden="1" customHeight="1">
      <c r="A125" s="9">
        <v>117</v>
      </c>
      <c r="B125" s="9">
        <v>117</v>
      </c>
      <c r="C125" s="9">
        <v>3</v>
      </c>
      <c r="D125" s="48"/>
      <c r="E125" s="49" t="s">
        <v>153</v>
      </c>
      <c r="F125" s="50"/>
      <c r="G125" s="51"/>
      <c r="H125" s="51"/>
      <c r="I125" s="51"/>
      <c r="J125" s="52"/>
    </row>
    <row r="126" spans="1:51" s="9" customFormat="1" ht="24" hidden="1" customHeight="1">
      <c r="A126" s="9">
        <v>118</v>
      </c>
      <c r="B126" s="9">
        <v>118</v>
      </c>
      <c r="C126" s="9">
        <v>4</v>
      </c>
      <c r="D126" s="48"/>
      <c r="E126" s="49" t="s">
        <v>154</v>
      </c>
      <c r="F126" s="50"/>
      <c r="G126" s="51"/>
      <c r="H126" s="51"/>
      <c r="I126" s="51"/>
      <c r="J126" s="52"/>
    </row>
    <row r="127" spans="1:51" s="9" customFormat="1" ht="24" hidden="1" customHeight="1">
      <c r="A127" s="9">
        <v>119</v>
      </c>
      <c r="B127" s="9">
        <v>119</v>
      </c>
      <c r="C127" s="9">
        <v>5</v>
      </c>
      <c r="D127" s="48"/>
      <c r="E127" s="49" t="s">
        <v>104</v>
      </c>
      <c r="F127" s="50"/>
      <c r="G127" s="51"/>
      <c r="H127" s="51"/>
      <c r="I127" s="51"/>
      <c r="J127" s="52"/>
    </row>
    <row r="128" spans="1:51" s="9" customFormat="1" ht="24" hidden="1" customHeight="1">
      <c r="A128" s="9">
        <v>120</v>
      </c>
      <c r="B128" s="9">
        <v>120</v>
      </c>
      <c r="C128" s="9">
        <v>6</v>
      </c>
      <c r="D128" s="48"/>
      <c r="E128" s="49" t="s">
        <v>155</v>
      </c>
      <c r="F128" s="50"/>
      <c r="G128" s="51"/>
      <c r="H128" s="51"/>
      <c r="I128" s="51"/>
      <c r="J128" s="52"/>
    </row>
    <row r="129" spans="1:10" s="9" customFormat="1" ht="24" hidden="1" customHeight="1">
      <c r="A129" s="9">
        <v>121</v>
      </c>
      <c r="B129" s="9">
        <v>121</v>
      </c>
      <c r="C129" s="9">
        <v>7</v>
      </c>
      <c r="D129" s="66"/>
      <c r="E129" s="128" t="s">
        <v>156</v>
      </c>
      <c r="F129" s="129"/>
      <c r="G129" s="130"/>
      <c r="H129" s="130"/>
      <c r="I129" s="130"/>
      <c r="J129" s="131"/>
    </row>
    <row r="130" spans="1:10" s="9" customFormat="1" ht="24" hidden="1" customHeight="1">
      <c r="A130" s="9">
        <v>122</v>
      </c>
      <c r="B130" s="9">
        <v>122</v>
      </c>
      <c r="C130" s="9">
        <v>1</v>
      </c>
      <c r="D130" s="43" t="s">
        <v>157</v>
      </c>
      <c r="E130" s="44" t="s">
        <v>158</v>
      </c>
      <c r="F130" s="45"/>
      <c r="G130" s="46"/>
      <c r="H130" s="46"/>
      <c r="I130" s="46"/>
      <c r="J130" s="47"/>
    </row>
    <row r="131" spans="1:10" s="9" customFormat="1" ht="24" hidden="1" customHeight="1">
      <c r="A131" s="9">
        <v>123</v>
      </c>
      <c r="B131" s="9">
        <v>123</v>
      </c>
      <c r="C131" s="9">
        <v>2</v>
      </c>
      <c r="D131" s="48"/>
      <c r="E131" s="49" t="s">
        <v>159</v>
      </c>
      <c r="F131" s="50"/>
      <c r="G131" s="51"/>
      <c r="H131" s="51"/>
      <c r="I131" s="51"/>
      <c r="J131" s="52"/>
    </row>
    <row r="132" spans="1:10" s="9" customFormat="1" ht="24" hidden="1" customHeight="1">
      <c r="A132" s="9">
        <v>124</v>
      </c>
      <c r="B132" s="9">
        <v>124</v>
      </c>
      <c r="C132" s="9">
        <v>3</v>
      </c>
      <c r="D132" s="48"/>
      <c r="E132" s="49" t="s">
        <v>160</v>
      </c>
      <c r="F132" s="50"/>
      <c r="G132" s="51"/>
      <c r="H132" s="51"/>
      <c r="I132" s="51"/>
      <c r="J132" s="52"/>
    </row>
    <row r="133" spans="1:10" s="9" customFormat="1" ht="24" hidden="1" customHeight="1">
      <c r="A133" s="9">
        <v>125</v>
      </c>
      <c r="B133" s="9">
        <v>125</v>
      </c>
      <c r="C133" s="9">
        <v>4</v>
      </c>
      <c r="D133" s="48"/>
      <c r="E133" s="49" t="s">
        <v>161</v>
      </c>
      <c r="F133" s="50"/>
      <c r="G133" s="51"/>
      <c r="H133" s="51"/>
      <c r="I133" s="51"/>
      <c r="J133" s="52"/>
    </row>
    <row r="134" spans="1:10" s="9" customFormat="1" ht="24" hidden="1" customHeight="1">
      <c r="A134" s="9">
        <v>126</v>
      </c>
      <c r="B134" s="9">
        <v>126</v>
      </c>
      <c r="C134" s="9">
        <v>5</v>
      </c>
      <c r="D134" s="48"/>
      <c r="E134" s="49" t="s">
        <v>162</v>
      </c>
      <c r="F134" s="50"/>
      <c r="G134" s="51"/>
      <c r="H134" s="51"/>
      <c r="I134" s="51"/>
      <c r="J134" s="52"/>
    </row>
    <row r="135" spans="1:10" s="9" customFormat="1" ht="24" hidden="1" customHeight="1">
      <c r="A135" s="9">
        <v>127</v>
      </c>
      <c r="B135" s="9">
        <v>127</v>
      </c>
      <c r="C135" s="9">
        <v>6</v>
      </c>
      <c r="D135" s="48"/>
      <c r="E135" s="49" t="s">
        <v>163</v>
      </c>
      <c r="F135" s="50"/>
      <c r="G135" s="51"/>
      <c r="H135" s="51"/>
      <c r="I135" s="51"/>
      <c r="J135" s="52"/>
    </row>
    <row r="136" spans="1:10" s="9" customFormat="1" ht="24" hidden="1" customHeight="1">
      <c r="A136" s="9">
        <v>128</v>
      </c>
      <c r="B136" s="9">
        <v>128</v>
      </c>
      <c r="C136" s="9">
        <v>7</v>
      </c>
      <c r="D136" s="48"/>
      <c r="E136" s="49" t="s">
        <v>164</v>
      </c>
      <c r="F136" s="50"/>
      <c r="G136" s="51"/>
      <c r="H136" s="51"/>
      <c r="I136" s="51"/>
      <c r="J136" s="52"/>
    </row>
    <row r="137" spans="1:10" s="9" customFormat="1" ht="24" hidden="1" customHeight="1">
      <c r="A137" s="9">
        <v>129</v>
      </c>
      <c r="B137" s="9">
        <v>129</v>
      </c>
      <c r="C137" s="9">
        <v>8</v>
      </c>
      <c r="D137" s="48"/>
      <c r="E137" s="49" t="s">
        <v>165</v>
      </c>
      <c r="F137" s="50"/>
      <c r="G137" s="51"/>
      <c r="H137" s="51"/>
      <c r="I137" s="51"/>
      <c r="J137" s="52"/>
    </row>
    <row r="138" spans="1:10" s="9" customFormat="1" ht="24" hidden="1" customHeight="1">
      <c r="A138" s="9">
        <v>130</v>
      </c>
      <c r="B138" s="9">
        <v>130</v>
      </c>
      <c r="C138" s="9">
        <v>9</v>
      </c>
      <c r="D138" s="48"/>
      <c r="E138" s="49" t="s">
        <v>166</v>
      </c>
      <c r="F138" s="50"/>
      <c r="G138" s="51"/>
      <c r="H138" s="51"/>
      <c r="I138" s="51"/>
      <c r="J138" s="52"/>
    </row>
    <row r="139" spans="1:10" s="9" customFormat="1" ht="24" hidden="1" customHeight="1">
      <c r="A139" s="9">
        <v>131</v>
      </c>
      <c r="B139" s="9">
        <v>131</v>
      </c>
      <c r="C139" s="9">
        <v>10</v>
      </c>
      <c r="D139" s="48"/>
      <c r="E139" s="49" t="s">
        <v>167</v>
      </c>
      <c r="F139" s="50"/>
      <c r="G139" s="51"/>
      <c r="H139" s="51"/>
      <c r="I139" s="51"/>
      <c r="J139" s="52"/>
    </row>
    <row r="140" spans="1:10" s="9" customFormat="1" ht="24" hidden="1" customHeight="1">
      <c r="A140" s="9">
        <v>132</v>
      </c>
      <c r="B140" s="9">
        <v>132</v>
      </c>
      <c r="C140" s="9">
        <v>11</v>
      </c>
      <c r="D140" s="48"/>
      <c r="E140" s="49" t="s">
        <v>168</v>
      </c>
      <c r="F140" s="50"/>
      <c r="G140" s="51"/>
      <c r="H140" s="51"/>
      <c r="I140" s="51"/>
      <c r="J140" s="52"/>
    </row>
    <row r="141" spans="1:10" s="9" customFormat="1" ht="24" hidden="1" customHeight="1">
      <c r="A141" s="9">
        <v>133</v>
      </c>
      <c r="B141" s="9">
        <v>133</v>
      </c>
      <c r="C141" s="9">
        <v>12</v>
      </c>
      <c r="D141" s="66"/>
      <c r="E141" s="128" t="s">
        <v>169</v>
      </c>
      <c r="F141" s="129"/>
      <c r="G141" s="130"/>
      <c r="H141" s="130"/>
      <c r="I141" s="130"/>
      <c r="J141" s="131"/>
    </row>
    <row r="142" spans="1:10" s="9" customFormat="1" ht="24" hidden="1" customHeight="1">
      <c r="A142" s="9">
        <v>134</v>
      </c>
      <c r="B142" s="9">
        <v>134</v>
      </c>
      <c r="C142" s="9">
        <v>1</v>
      </c>
      <c r="D142" s="43" t="s">
        <v>170</v>
      </c>
      <c r="E142" s="44" t="s">
        <v>171</v>
      </c>
      <c r="F142" s="45"/>
      <c r="G142" s="46"/>
      <c r="H142" s="46"/>
      <c r="I142" s="46"/>
      <c r="J142" s="47"/>
    </row>
    <row r="143" spans="1:10" s="9" customFormat="1" ht="24" hidden="1" customHeight="1">
      <c r="A143" s="9">
        <v>135</v>
      </c>
      <c r="B143" s="9">
        <v>135</v>
      </c>
      <c r="C143" s="9">
        <v>2</v>
      </c>
      <c r="D143" s="48"/>
      <c r="E143" s="49" t="s">
        <v>172</v>
      </c>
      <c r="F143" s="50"/>
      <c r="G143" s="51"/>
      <c r="H143" s="51"/>
      <c r="I143" s="51"/>
      <c r="J143" s="52"/>
    </row>
    <row r="144" spans="1:10" s="9" customFormat="1" ht="24" hidden="1" customHeight="1">
      <c r="A144" s="9">
        <v>136</v>
      </c>
      <c r="B144" s="9">
        <v>136</v>
      </c>
      <c r="C144" s="9">
        <v>3</v>
      </c>
      <c r="D144" s="48"/>
      <c r="E144" s="49" t="s">
        <v>173</v>
      </c>
      <c r="F144" s="50"/>
      <c r="G144" s="51"/>
      <c r="H144" s="51"/>
      <c r="I144" s="51"/>
      <c r="J144" s="52"/>
    </row>
    <row r="145" spans="1:10" s="9" customFormat="1" ht="24" hidden="1" customHeight="1">
      <c r="A145" s="9">
        <v>137</v>
      </c>
      <c r="B145" s="9">
        <v>137</v>
      </c>
      <c r="C145" s="9">
        <v>4</v>
      </c>
      <c r="D145" s="48"/>
      <c r="E145" s="49" t="s">
        <v>174</v>
      </c>
      <c r="F145" s="50"/>
      <c r="G145" s="51"/>
      <c r="H145" s="51"/>
      <c r="I145" s="51"/>
      <c r="J145" s="52"/>
    </row>
    <row r="146" spans="1:10" s="9" customFormat="1" ht="24" hidden="1" customHeight="1">
      <c r="A146" s="9">
        <v>138</v>
      </c>
      <c r="B146" s="9">
        <v>138</v>
      </c>
      <c r="C146" s="9">
        <v>5</v>
      </c>
      <c r="D146" s="48"/>
      <c r="E146" s="49" t="s">
        <v>175</v>
      </c>
      <c r="F146" s="50"/>
      <c r="G146" s="51"/>
      <c r="H146" s="51"/>
      <c r="I146" s="51"/>
      <c r="J146" s="52"/>
    </row>
    <row r="147" spans="1:10" s="9" customFormat="1" ht="24" hidden="1" customHeight="1">
      <c r="A147" s="9">
        <v>139</v>
      </c>
      <c r="B147" s="9">
        <v>139</v>
      </c>
      <c r="C147" s="9">
        <v>6</v>
      </c>
      <c r="D147" s="48"/>
      <c r="E147" s="49" t="s">
        <v>176</v>
      </c>
      <c r="F147" s="50"/>
      <c r="G147" s="51"/>
      <c r="H147" s="51"/>
      <c r="I147" s="51"/>
      <c r="J147" s="52"/>
    </row>
    <row r="148" spans="1:10" s="9" customFormat="1" ht="24" hidden="1" customHeight="1">
      <c r="A148" s="9">
        <v>140</v>
      </c>
      <c r="B148" s="9">
        <v>140</v>
      </c>
      <c r="C148" s="9">
        <v>7</v>
      </c>
      <c r="D148" s="48"/>
      <c r="E148" s="49" t="s">
        <v>177</v>
      </c>
      <c r="F148" s="50"/>
      <c r="G148" s="51"/>
      <c r="H148" s="51"/>
      <c r="I148" s="51"/>
      <c r="J148" s="52"/>
    </row>
    <row r="149" spans="1:10" s="9" customFormat="1" ht="24" hidden="1" customHeight="1">
      <c r="A149" s="9">
        <v>141</v>
      </c>
      <c r="B149" s="9">
        <v>141</v>
      </c>
      <c r="C149" s="9">
        <v>8</v>
      </c>
      <c r="D149" s="48"/>
      <c r="E149" s="49" t="s">
        <v>178</v>
      </c>
      <c r="F149" s="50"/>
      <c r="G149" s="51"/>
      <c r="H149" s="51"/>
      <c r="I149" s="51"/>
      <c r="J149" s="52"/>
    </row>
    <row r="150" spans="1:10" s="9" customFormat="1" ht="24" hidden="1" customHeight="1">
      <c r="A150" s="9">
        <v>142</v>
      </c>
      <c r="B150" s="9">
        <v>142</v>
      </c>
      <c r="C150" s="9">
        <v>9</v>
      </c>
      <c r="D150" s="48"/>
      <c r="E150" s="49" t="s">
        <v>179</v>
      </c>
      <c r="F150" s="50"/>
      <c r="G150" s="51"/>
      <c r="H150" s="51"/>
      <c r="I150" s="51"/>
      <c r="J150" s="52"/>
    </row>
    <row r="151" spans="1:10" s="9" customFormat="1" ht="24" hidden="1" customHeight="1">
      <c r="A151" s="9">
        <v>143</v>
      </c>
      <c r="B151" s="9">
        <v>143</v>
      </c>
      <c r="C151" s="9">
        <v>10</v>
      </c>
      <c r="D151" s="66"/>
      <c r="E151" s="128" t="s">
        <v>180</v>
      </c>
      <c r="F151" s="129"/>
      <c r="G151" s="130"/>
      <c r="H151" s="130"/>
      <c r="I151" s="130"/>
      <c r="J151" s="131"/>
    </row>
    <row r="152" spans="1:10" s="9" customFormat="1" ht="24" hidden="1" customHeight="1">
      <c r="A152" s="9">
        <v>144</v>
      </c>
      <c r="B152" s="9">
        <v>144</v>
      </c>
      <c r="C152" s="9">
        <v>1</v>
      </c>
      <c r="D152" s="43" t="s">
        <v>181</v>
      </c>
      <c r="E152" s="44" t="s">
        <v>182</v>
      </c>
      <c r="F152" s="45"/>
      <c r="G152" s="46"/>
      <c r="H152" s="46"/>
      <c r="I152" s="46"/>
      <c r="J152" s="47"/>
    </row>
    <row r="153" spans="1:10" s="9" customFormat="1" ht="24" hidden="1" customHeight="1">
      <c r="A153" s="9">
        <v>145</v>
      </c>
      <c r="B153" s="9">
        <v>145</v>
      </c>
      <c r="C153" s="9">
        <v>2</v>
      </c>
      <c r="D153" s="48"/>
      <c r="E153" s="49" t="s">
        <v>183</v>
      </c>
      <c r="F153" s="50"/>
      <c r="G153" s="51"/>
      <c r="H153" s="51"/>
      <c r="I153" s="51"/>
      <c r="J153" s="52"/>
    </row>
    <row r="154" spans="1:10" s="9" customFormat="1" ht="24" hidden="1" customHeight="1">
      <c r="A154" s="9">
        <v>146</v>
      </c>
      <c r="B154" s="9">
        <v>146</v>
      </c>
      <c r="C154" s="9">
        <v>3</v>
      </c>
      <c r="D154" s="48"/>
      <c r="E154" s="49" t="s">
        <v>184</v>
      </c>
      <c r="F154" s="50"/>
      <c r="G154" s="51"/>
      <c r="H154" s="51"/>
      <c r="I154" s="51"/>
      <c r="J154" s="52"/>
    </row>
    <row r="155" spans="1:10" s="9" customFormat="1" ht="24" hidden="1" customHeight="1">
      <c r="A155" s="9">
        <v>147</v>
      </c>
      <c r="B155" s="9">
        <v>147</v>
      </c>
      <c r="C155" s="9">
        <v>4</v>
      </c>
      <c r="D155" s="48"/>
      <c r="E155" s="49" t="s">
        <v>185</v>
      </c>
      <c r="F155" s="50"/>
      <c r="G155" s="51"/>
      <c r="H155" s="51"/>
      <c r="I155" s="51"/>
      <c r="J155" s="52"/>
    </row>
    <row r="156" spans="1:10" s="9" customFormat="1" ht="24" hidden="1" customHeight="1">
      <c r="A156" s="9">
        <v>148</v>
      </c>
      <c r="B156" s="9">
        <v>148</v>
      </c>
      <c r="C156" s="9">
        <v>5</v>
      </c>
      <c r="D156" s="48"/>
      <c r="E156" s="49" t="s">
        <v>186</v>
      </c>
      <c r="F156" s="50"/>
      <c r="G156" s="51"/>
      <c r="H156" s="51"/>
      <c r="I156" s="51"/>
      <c r="J156" s="52"/>
    </row>
    <row r="157" spans="1:10" s="9" customFormat="1" ht="24" hidden="1" customHeight="1">
      <c r="A157" s="9">
        <v>149</v>
      </c>
      <c r="B157" s="9">
        <v>149</v>
      </c>
      <c r="C157" s="9">
        <v>6</v>
      </c>
      <c r="D157" s="48"/>
      <c r="E157" s="49" t="s">
        <v>187</v>
      </c>
      <c r="F157" s="50"/>
      <c r="G157" s="51"/>
      <c r="H157" s="51"/>
      <c r="I157" s="51"/>
      <c r="J157" s="52"/>
    </row>
    <row r="158" spans="1:10" s="9" customFormat="1" ht="24" hidden="1" customHeight="1">
      <c r="A158" s="9">
        <v>150</v>
      </c>
      <c r="B158" s="9">
        <v>150</v>
      </c>
      <c r="C158" s="9">
        <v>7</v>
      </c>
      <c r="D158" s="48"/>
      <c r="E158" s="49" t="s">
        <v>188</v>
      </c>
      <c r="F158" s="50"/>
      <c r="G158" s="51"/>
      <c r="H158" s="51"/>
      <c r="I158" s="51"/>
      <c r="J158" s="52"/>
    </row>
    <row r="159" spans="1:10" s="9" customFormat="1" ht="24" hidden="1" customHeight="1">
      <c r="A159" s="9">
        <v>151</v>
      </c>
      <c r="B159" s="9">
        <v>151</v>
      </c>
      <c r="C159" s="9">
        <v>8</v>
      </c>
      <c r="D159" s="48"/>
      <c r="E159" s="49" t="s">
        <v>189</v>
      </c>
      <c r="F159" s="163"/>
      <c r="G159" s="164"/>
      <c r="H159" s="164"/>
      <c r="I159" s="164"/>
      <c r="J159" s="165"/>
    </row>
    <row r="160" spans="1:10" s="9" customFormat="1" ht="24" hidden="1" customHeight="1">
      <c r="A160" s="9">
        <v>152</v>
      </c>
      <c r="B160" s="9">
        <v>152</v>
      </c>
      <c r="C160" s="9">
        <v>1</v>
      </c>
      <c r="D160" s="43" t="s">
        <v>190</v>
      </c>
      <c r="E160" s="44" t="s">
        <v>191</v>
      </c>
      <c r="F160" s="45"/>
      <c r="G160" s="46"/>
      <c r="H160" s="46"/>
      <c r="I160" s="46"/>
      <c r="J160" s="47"/>
    </row>
    <row r="161" spans="1:29" s="9" customFormat="1" ht="24" hidden="1" customHeight="1">
      <c r="A161" s="9">
        <v>153</v>
      </c>
      <c r="B161" s="9">
        <v>153</v>
      </c>
      <c r="C161" s="9">
        <v>2</v>
      </c>
      <c r="D161" s="48"/>
      <c r="E161" s="49" t="s">
        <v>192</v>
      </c>
      <c r="F161" s="50"/>
      <c r="G161" s="51"/>
      <c r="H161" s="51"/>
      <c r="I161" s="51"/>
      <c r="J161" s="52"/>
    </row>
    <row r="162" spans="1:29" s="9" customFormat="1" ht="24" hidden="1" customHeight="1">
      <c r="A162" s="9">
        <v>154</v>
      </c>
      <c r="B162" s="9">
        <v>154</v>
      </c>
      <c r="C162" s="9">
        <v>3</v>
      </c>
      <c r="D162" s="48"/>
      <c r="E162" s="49" t="s">
        <v>193</v>
      </c>
      <c r="F162" s="50"/>
      <c r="G162" s="51"/>
      <c r="H162" s="51"/>
      <c r="I162" s="51"/>
      <c r="J162" s="52"/>
    </row>
    <row r="163" spans="1:29" s="9" customFormat="1" ht="24" hidden="1" customHeight="1">
      <c r="A163" s="9">
        <v>155</v>
      </c>
      <c r="B163" s="9">
        <v>155</v>
      </c>
      <c r="C163" s="9">
        <v>4</v>
      </c>
      <c r="D163" s="48"/>
      <c r="E163" s="49" t="s">
        <v>194</v>
      </c>
      <c r="F163" s="50"/>
      <c r="G163" s="51"/>
      <c r="H163" s="51"/>
      <c r="I163" s="51"/>
      <c r="J163" s="52"/>
    </row>
    <row r="164" spans="1:29" s="9" customFormat="1" ht="24" hidden="1" customHeight="1">
      <c r="A164" s="9">
        <v>156</v>
      </c>
      <c r="B164" s="9">
        <v>156</v>
      </c>
      <c r="C164" s="9">
        <v>5</v>
      </c>
      <c r="D164" s="48"/>
      <c r="E164" s="49" t="s">
        <v>195</v>
      </c>
      <c r="F164" s="163"/>
      <c r="G164" s="164"/>
      <c r="H164" s="164"/>
      <c r="I164" s="164"/>
      <c r="J164" s="165"/>
    </row>
    <row r="165" spans="1:29" s="9" customFormat="1" ht="24" hidden="1" customHeight="1">
      <c r="A165" s="9">
        <v>157</v>
      </c>
      <c r="B165" s="9">
        <v>157</v>
      </c>
      <c r="C165" s="9">
        <v>6</v>
      </c>
      <c r="D165" s="48"/>
      <c r="E165" s="49" t="s">
        <v>196</v>
      </c>
      <c r="F165" s="50"/>
      <c r="G165" s="51"/>
      <c r="H165" s="51"/>
      <c r="I165" s="51"/>
      <c r="J165" s="52"/>
    </row>
    <row r="166" spans="1:29" s="9" customFormat="1" ht="24" hidden="1" customHeight="1">
      <c r="A166" s="9">
        <v>158</v>
      </c>
      <c r="B166" s="9">
        <v>158</v>
      </c>
      <c r="C166" s="9">
        <v>7</v>
      </c>
      <c r="D166" s="48"/>
      <c r="E166" s="49" t="s">
        <v>197</v>
      </c>
      <c r="F166" s="50"/>
      <c r="G166" s="51"/>
      <c r="H166" s="51"/>
      <c r="I166" s="51"/>
      <c r="J166" s="52"/>
    </row>
    <row r="167" spans="1:29" s="9" customFormat="1" ht="24" hidden="1" customHeight="1">
      <c r="A167" s="9">
        <v>159</v>
      </c>
      <c r="B167" s="9">
        <v>159</v>
      </c>
      <c r="C167" s="9">
        <v>8</v>
      </c>
      <c r="D167" s="48"/>
      <c r="E167" s="49" t="s">
        <v>16</v>
      </c>
      <c r="F167" s="50"/>
      <c r="G167" s="51"/>
      <c r="H167" s="51"/>
      <c r="I167" s="51"/>
      <c r="J167" s="52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</row>
    <row r="168" spans="1:29" s="9" customFormat="1" ht="24" hidden="1" customHeight="1">
      <c r="A168" s="9">
        <v>160</v>
      </c>
      <c r="B168" s="9">
        <v>160</v>
      </c>
      <c r="C168" s="9">
        <v>9</v>
      </c>
      <c r="D168" s="66"/>
      <c r="E168" s="128" t="s">
        <v>198</v>
      </c>
      <c r="F168" s="129"/>
      <c r="G168" s="130"/>
      <c r="H168" s="130"/>
      <c r="I168" s="130"/>
      <c r="J168" s="131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</row>
    <row r="169" spans="1:29" s="9" customFormat="1" ht="24" hidden="1" customHeight="1">
      <c r="A169" s="9">
        <v>161</v>
      </c>
      <c r="B169" s="9">
        <v>161</v>
      </c>
      <c r="C169" s="9">
        <v>1</v>
      </c>
      <c r="D169" s="43" t="s">
        <v>199</v>
      </c>
      <c r="E169" s="44" t="s">
        <v>200</v>
      </c>
      <c r="F169" s="45"/>
      <c r="G169" s="46"/>
      <c r="H169" s="46"/>
      <c r="I169" s="46"/>
      <c r="J169" s="47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</row>
    <row r="170" spans="1:29" s="9" customFormat="1" ht="24" hidden="1" customHeight="1">
      <c r="A170" s="9">
        <v>162</v>
      </c>
      <c r="B170" s="9">
        <v>162</v>
      </c>
      <c r="C170" s="9">
        <v>2</v>
      </c>
      <c r="D170" s="48"/>
      <c r="E170" s="49" t="s">
        <v>201</v>
      </c>
      <c r="F170" s="50"/>
      <c r="G170" s="51"/>
      <c r="H170" s="51"/>
      <c r="I170" s="51"/>
      <c r="J170" s="52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</row>
    <row r="171" spans="1:29" s="9" customFormat="1" ht="24" hidden="1" customHeight="1">
      <c r="A171" s="9">
        <v>163</v>
      </c>
      <c r="B171" s="9">
        <v>163</v>
      </c>
      <c r="C171" s="9">
        <v>3</v>
      </c>
      <c r="D171" s="48"/>
      <c r="E171" s="49" t="s">
        <v>202</v>
      </c>
      <c r="F171" s="50"/>
      <c r="G171" s="51"/>
      <c r="H171" s="51"/>
      <c r="I171" s="51"/>
      <c r="J171" s="52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</row>
    <row r="172" spans="1:29" s="9" customFormat="1" ht="24" hidden="1" customHeight="1">
      <c r="A172" s="9">
        <v>164</v>
      </c>
      <c r="B172" s="9">
        <v>164</v>
      </c>
      <c r="C172" s="9">
        <v>4</v>
      </c>
      <c r="D172" s="48"/>
      <c r="E172" s="49" t="s">
        <v>194</v>
      </c>
      <c r="F172" s="50"/>
      <c r="G172" s="51"/>
      <c r="H172" s="51"/>
      <c r="I172" s="51"/>
      <c r="J172" s="52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</row>
    <row r="173" spans="1:29" s="9" customFormat="1" ht="24" hidden="1" customHeight="1">
      <c r="A173" s="9">
        <v>165</v>
      </c>
      <c r="B173" s="9">
        <v>165</v>
      </c>
      <c r="C173" s="9">
        <v>5</v>
      </c>
      <c r="D173" s="48"/>
      <c r="E173" s="49" t="s">
        <v>203</v>
      </c>
      <c r="F173" s="50"/>
      <c r="G173" s="51"/>
      <c r="H173" s="51"/>
      <c r="I173" s="51"/>
      <c r="J173" s="52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</row>
    <row r="174" spans="1:29" s="9" customFormat="1" ht="24" hidden="1" customHeight="1">
      <c r="A174" s="9">
        <v>166</v>
      </c>
      <c r="B174" s="9">
        <v>166</v>
      </c>
      <c r="C174" s="9">
        <v>6</v>
      </c>
      <c r="D174" s="48"/>
      <c r="E174" s="49" t="s">
        <v>204</v>
      </c>
      <c r="F174" s="50"/>
      <c r="G174" s="51"/>
      <c r="H174" s="51"/>
      <c r="I174" s="51"/>
      <c r="J174" s="52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</row>
    <row r="175" spans="1:29" s="9" customFormat="1" ht="24" hidden="1" customHeight="1">
      <c r="A175" s="9">
        <v>167</v>
      </c>
      <c r="B175" s="9">
        <v>167</v>
      </c>
      <c r="C175" s="9">
        <v>7</v>
      </c>
      <c r="D175" s="48"/>
      <c r="E175" s="49" t="s">
        <v>205</v>
      </c>
      <c r="F175" s="50"/>
      <c r="G175" s="51"/>
      <c r="H175" s="51"/>
      <c r="I175" s="51"/>
      <c r="J175" s="52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</row>
    <row r="176" spans="1:29" s="9" customFormat="1" ht="24" hidden="1" customHeight="1">
      <c r="A176" s="9">
        <v>168</v>
      </c>
      <c r="B176" s="9">
        <v>168</v>
      </c>
      <c r="C176" s="9">
        <v>8</v>
      </c>
      <c r="D176" s="48"/>
      <c r="E176" s="49" t="s">
        <v>206</v>
      </c>
      <c r="F176" s="50"/>
      <c r="G176" s="51"/>
      <c r="H176" s="51"/>
      <c r="I176" s="51"/>
      <c r="J176" s="52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</row>
    <row r="177" spans="1:29" s="9" customFormat="1" ht="24" hidden="1" customHeight="1">
      <c r="A177" s="9">
        <v>169</v>
      </c>
      <c r="B177" s="9">
        <v>169</v>
      </c>
      <c r="C177" s="9">
        <v>9</v>
      </c>
      <c r="D177" s="48"/>
      <c r="E177" s="49" t="s">
        <v>207</v>
      </c>
      <c r="F177" s="50"/>
      <c r="G177" s="51"/>
      <c r="H177" s="51"/>
      <c r="I177" s="51"/>
      <c r="J177" s="52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</row>
    <row r="178" spans="1:29" s="9" customFormat="1" ht="24" hidden="1" customHeight="1">
      <c r="A178" s="9">
        <v>170</v>
      </c>
      <c r="B178" s="9">
        <v>170</v>
      </c>
      <c r="C178" s="9">
        <v>10</v>
      </c>
      <c r="D178" s="48"/>
      <c r="E178" s="49" t="s">
        <v>208</v>
      </c>
      <c r="F178" s="50"/>
      <c r="G178" s="51"/>
      <c r="H178" s="51"/>
      <c r="I178" s="51"/>
      <c r="J178" s="52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</row>
    <row r="179" spans="1:29" s="9" customFormat="1" ht="24" hidden="1" customHeight="1">
      <c r="A179" s="9">
        <v>171</v>
      </c>
      <c r="B179" s="9">
        <v>171</v>
      </c>
      <c r="C179" s="9">
        <v>11</v>
      </c>
      <c r="D179" s="48"/>
      <c r="E179" s="49" t="s">
        <v>209</v>
      </c>
      <c r="F179" s="50"/>
      <c r="G179" s="51"/>
      <c r="H179" s="51"/>
      <c r="I179" s="51"/>
      <c r="J179" s="52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</row>
    <row r="180" spans="1:29" s="9" customFormat="1" ht="24" hidden="1" customHeight="1">
      <c r="A180" s="9">
        <v>172</v>
      </c>
      <c r="B180" s="9">
        <v>172</v>
      </c>
      <c r="C180" s="9">
        <v>12</v>
      </c>
      <c r="D180" s="48"/>
      <c r="E180" s="49" t="s">
        <v>136</v>
      </c>
      <c r="F180" s="50"/>
      <c r="G180" s="51"/>
      <c r="H180" s="51"/>
      <c r="I180" s="51"/>
      <c r="J180" s="52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</row>
    <row r="181" spans="1:29" s="9" customFormat="1" ht="24" hidden="1" customHeight="1">
      <c r="A181" s="9">
        <v>173</v>
      </c>
      <c r="B181" s="9">
        <v>173</v>
      </c>
      <c r="C181" s="9">
        <v>13</v>
      </c>
      <c r="D181" s="48"/>
      <c r="E181" s="49" t="s">
        <v>210</v>
      </c>
      <c r="F181" s="50"/>
      <c r="G181" s="51"/>
      <c r="H181" s="51"/>
      <c r="I181" s="51"/>
      <c r="J181" s="52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</row>
    <row r="182" spans="1:29" s="9" customFormat="1" ht="24" hidden="1" customHeight="1">
      <c r="A182" s="9">
        <v>174</v>
      </c>
      <c r="B182" s="9">
        <v>174</v>
      </c>
      <c r="C182" s="9">
        <v>14</v>
      </c>
      <c r="D182" s="48"/>
      <c r="E182" s="49" t="s">
        <v>211</v>
      </c>
      <c r="F182" s="50"/>
      <c r="G182" s="51"/>
      <c r="H182" s="51"/>
      <c r="I182" s="51"/>
      <c r="J182" s="52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</row>
    <row r="183" spans="1:29" s="9" customFormat="1" ht="24" hidden="1" customHeight="1">
      <c r="A183" s="9">
        <v>175</v>
      </c>
      <c r="B183" s="9">
        <v>175</v>
      </c>
      <c r="C183" s="9">
        <v>15</v>
      </c>
      <c r="D183" s="48"/>
      <c r="E183" s="49" t="s">
        <v>212</v>
      </c>
      <c r="F183" s="50"/>
      <c r="G183" s="51"/>
      <c r="H183" s="51"/>
      <c r="I183" s="51"/>
      <c r="J183" s="52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</row>
    <row r="184" spans="1:29" s="9" customFormat="1" ht="24" hidden="1" customHeight="1">
      <c r="A184" s="9">
        <v>176</v>
      </c>
      <c r="B184" s="9">
        <v>176</v>
      </c>
      <c r="C184" s="9">
        <v>16</v>
      </c>
      <c r="D184" s="48"/>
      <c r="E184" s="49" t="s">
        <v>213</v>
      </c>
      <c r="F184" s="50"/>
      <c r="G184" s="51"/>
      <c r="H184" s="51"/>
      <c r="I184" s="51"/>
      <c r="J184" s="52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</row>
    <row r="185" spans="1:29" s="9" customFormat="1" ht="24" hidden="1" customHeight="1">
      <c r="A185" s="9">
        <v>177</v>
      </c>
      <c r="B185" s="9">
        <v>177</v>
      </c>
      <c r="C185" s="9">
        <v>17</v>
      </c>
      <c r="D185" s="66"/>
      <c r="E185" s="128" t="s">
        <v>214</v>
      </c>
      <c r="F185" s="129"/>
      <c r="G185" s="130"/>
      <c r="H185" s="130"/>
      <c r="I185" s="130"/>
      <c r="J185" s="131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</row>
    <row r="186" spans="1:29" s="9" customFormat="1" ht="24" hidden="1" customHeight="1">
      <c r="A186" s="9">
        <v>178</v>
      </c>
      <c r="B186" s="9">
        <v>178</v>
      </c>
      <c r="C186" s="9">
        <v>1</v>
      </c>
      <c r="D186" s="43" t="s">
        <v>215</v>
      </c>
      <c r="E186" s="44" t="s">
        <v>216</v>
      </c>
      <c r="F186" s="45"/>
      <c r="G186" s="46"/>
      <c r="H186" s="46"/>
      <c r="I186" s="46"/>
      <c r="J186" s="47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</row>
    <row r="187" spans="1:29" s="9" customFormat="1" ht="24" hidden="1" customHeight="1">
      <c r="A187" s="9">
        <v>179</v>
      </c>
      <c r="B187" s="9">
        <v>179</v>
      </c>
      <c r="C187" s="9">
        <v>2</v>
      </c>
      <c r="D187" s="48"/>
      <c r="E187" s="49" t="s">
        <v>217</v>
      </c>
      <c r="F187" s="50"/>
      <c r="G187" s="51"/>
      <c r="H187" s="51"/>
      <c r="I187" s="51"/>
      <c r="J187" s="52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</row>
    <row r="188" spans="1:29" s="9" customFormat="1" ht="24" hidden="1" customHeight="1">
      <c r="A188" s="9">
        <v>180</v>
      </c>
      <c r="B188" s="9">
        <v>180</v>
      </c>
      <c r="C188" s="9">
        <v>3</v>
      </c>
      <c r="D188" s="48"/>
      <c r="E188" s="49" t="s">
        <v>218</v>
      </c>
      <c r="F188" s="50"/>
      <c r="G188" s="51"/>
      <c r="H188" s="51"/>
      <c r="I188" s="51"/>
      <c r="J188" s="52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</row>
    <row r="189" spans="1:29" s="9" customFormat="1" ht="24" hidden="1" customHeight="1">
      <c r="A189" s="9">
        <v>181</v>
      </c>
      <c r="B189" s="9">
        <v>181</v>
      </c>
      <c r="C189" s="9">
        <v>4</v>
      </c>
      <c r="D189" s="48"/>
      <c r="E189" s="49" t="s">
        <v>219</v>
      </c>
      <c r="F189" s="50"/>
      <c r="G189" s="51"/>
      <c r="H189" s="51"/>
      <c r="I189" s="51"/>
      <c r="J189" s="52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</row>
    <row r="190" spans="1:29" s="9" customFormat="1" ht="24" hidden="1" customHeight="1">
      <c r="A190" s="9">
        <v>182</v>
      </c>
      <c r="B190" s="9">
        <v>182</v>
      </c>
      <c r="C190" s="9">
        <v>5</v>
      </c>
      <c r="D190" s="48"/>
      <c r="E190" s="49" t="s">
        <v>220</v>
      </c>
      <c r="F190" s="50"/>
      <c r="G190" s="51"/>
      <c r="H190" s="51"/>
      <c r="I190" s="51"/>
      <c r="J190" s="52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</row>
    <row r="191" spans="1:29" s="9" customFormat="1" ht="24" hidden="1" customHeight="1">
      <c r="A191" s="9">
        <v>183</v>
      </c>
      <c r="B191" s="9">
        <v>183</v>
      </c>
      <c r="C191" s="9">
        <v>6</v>
      </c>
      <c r="D191" s="48"/>
      <c r="E191" s="49" t="s">
        <v>221</v>
      </c>
      <c r="F191" s="50"/>
      <c r="G191" s="51"/>
      <c r="H191" s="51"/>
      <c r="I191" s="51"/>
      <c r="J191" s="52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</row>
    <row r="192" spans="1:29" s="9" customFormat="1" ht="24" hidden="1" customHeight="1">
      <c r="A192" s="9">
        <v>184</v>
      </c>
      <c r="B192" s="9">
        <v>184</v>
      </c>
      <c r="C192" s="9">
        <v>7</v>
      </c>
      <c r="D192" s="66"/>
      <c r="E192" s="128" t="s">
        <v>222</v>
      </c>
      <c r="F192" s="129"/>
      <c r="G192" s="130"/>
      <c r="H192" s="130"/>
      <c r="I192" s="130"/>
      <c r="J192" s="131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</row>
    <row r="193" spans="1:51" s="9" customFormat="1" ht="24" hidden="1" customHeight="1">
      <c r="A193" s="9">
        <v>185</v>
      </c>
      <c r="B193" s="9">
        <v>185</v>
      </c>
      <c r="C193" s="9">
        <v>1</v>
      </c>
      <c r="D193" s="43" t="s">
        <v>223</v>
      </c>
      <c r="E193" s="44" t="s">
        <v>224</v>
      </c>
      <c r="F193" s="45"/>
      <c r="G193" s="46"/>
      <c r="H193" s="46"/>
      <c r="I193" s="46"/>
      <c r="J193" s="47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</row>
    <row r="194" spans="1:51" s="9" customFormat="1" ht="24" hidden="1" customHeight="1">
      <c r="A194" s="9">
        <v>186</v>
      </c>
      <c r="B194" s="9">
        <v>186</v>
      </c>
      <c r="C194" s="9">
        <v>2</v>
      </c>
      <c r="D194" s="48"/>
      <c r="E194" s="49" t="s">
        <v>225</v>
      </c>
      <c r="F194" s="50"/>
      <c r="G194" s="51"/>
      <c r="H194" s="51"/>
      <c r="I194" s="51"/>
      <c r="J194" s="52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</row>
    <row r="195" spans="1:51" s="9" customFormat="1" ht="24" hidden="1" customHeight="1">
      <c r="A195" s="9">
        <v>187</v>
      </c>
      <c r="B195" s="9">
        <v>187</v>
      </c>
      <c r="C195" s="9">
        <v>3</v>
      </c>
      <c r="D195" s="48"/>
      <c r="E195" s="49" t="s">
        <v>153</v>
      </c>
      <c r="F195" s="50"/>
      <c r="G195" s="51"/>
      <c r="H195" s="51"/>
      <c r="I195" s="51"/>
      <c r="J195" s="52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</row>
    <row r="196" spans="1:51" s="9" customFormat="1" ht="24" hidden="1" customHeight="1">
      <c r="A196" s="9">
        <v>188</v>
      </c>
      <c r="B196" s="9">
        <v>188</v>
      </c>
      <c r="C196" s="9">
        <v>4</v>
      </c>
      <c r="D196" s="48"/>
      <c r="E196" s="49" t="s">
        <v>154</v>
      </c>
      <c r="F196" s="50"/>
      <c r="G196" s="51"/>
      <c r="H196" s="51"/>
      <c r="I196" s="51"/>
      <c r="J196" s="52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</row>
    <row r="197" spans="1:51" s="9" customFormat="1" ht="24" hidden="1" customHeight="1">
      <c r="A197" s="9">
        <v>189</v>
      </c>
      <c r="B197" s="9">
        <v>189</v>
      </c>
      <c r="C197" s="9">
        <v>5</v>
      </c>
      <c r="D197" s="48"/>
      <c r="E197" s="49" t="s">
        <v>121</v>
      </c>
      <c r="F197" s="50"/>
      <c r="G197" s="51"/>
      <c r="H197" s="51"/>
      <c r="I197" s="51"/>
      <c r="J197" s="52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</row>
    <row r="198" spans="1:51" s="9" customFormat="1" ht="24" hidden="1" customHeight="1">
      <c r="A198" s="9">
        <v>190</v>
      </c>
      <c r="B198" s="9">
        <v>190</v>
      </c>
      <c r="C198" s="9">
        <v>6</v>
      </c>
      <c r="D198" s="48"/>
      <c r="E198" s="49" t="s">
        <v>113</v>
      </c>
      <c r="F198" s="50"/>
      <c r="G198" s="51"/>
      <c r="H198" s="51"/>
      <c r="I198" s="51"/>
      <c r="J198" s="52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</row>
    <row r="199" spans="1:51" s="9" customFormat="1" ht="24" hidden="1" customHeight="1">
      <c r="A199" s="9">
        <v>191</v>
      </c>
      <c r="B199" s="9">
        <v>191</v>
      </c>
      <c r="C199" s="9">
        <v>7</v>
      </c>
      <c r="D199" s="66"/>
      <c r="E199" s="128" t="s">
        <v>226</v>
      </c>
      <c r="F199" s="129"/>
      <c r="G199" s="130"/>
      <c r="H199" s="130"/>
      <c r="I199" s="130"/>
      <c r="J199" s="131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</row>
    <row r="200" spans="1:51" s="9" customFormat="1" ht="24" hidden="1" customHeight="1">
      <c r="A200" s="9">
        <v>192</v>
      </c>
      <c r="B200" s="9">
        <v>192</v>
      </c>
      <c r="C200" s="9">
        <v>1</v>
      </c>
      <c r="D200" s="48" t="s">
        <v>227</v>
      </c>
      <c r="E200" s="49" t="s">
        <v>228</v>
      </c>
      <c r="F200" s="166"/>
      <c r="G200" s="167"/>
      <c r="H200" s="167"/>
      <c r="I200" s="167"/>
      <c r="J200" s="16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</row>
    <row r="201" spans="1:51" s="9" customFormat="1" ht="24" hidden="1" customHeight="1">
      <c r="A201" s="9">
        <v>193</v>
      </c>
      <c r="B201" s="9">
        <v>193</v>
      </c>
      <c r="C201" s="9">
        <v>2</v>
      </c>
      <c r="D201" s="48"/>
      <c r="E201" s="49" t="s">
        <v>229</v>
      </c>
      <c r="F201" s="50"/>
      <c r="G201" s="51"/>
      <c r="H201" s="51"/>
      <c r="I201" s="51"/>
      <c r="J201" s="52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</row>
    <row r="202" spans="1:51" s="9" customFormat="1" ht="24" hidden="1" customHeight="1">
      <c r="A202" s="9">
        <v>194</v>
      </c>
      <c r="B202" s="9">
        <v>194</v>
      </c>
      <c r="C202" s="9">
        <v>3</v>
      </c>
      <c r="D202" s="48"/>
      <c r="E202" s="49" t="s">
        <v>153</v>
      </c>
      <c r="F202" s="50"/>
      <c r="G202" s="51"/>
      <c r="H202" s="51"/>
      <c r="I202" s="51"/>
      <c r="J202" s="52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</row>
    <row r="203" spans="1:51" s="9" customFormat="1" ht="24" hidden="1" customHeight="1">
      <c r="A203" s="9">
        <v>195</v>
      </c>
      <c r="B203" s="9">
        <v>195</v>
      </c>
      <c r="C203" s="9">
        <v>4</v>
      </c>
      <c r="D203" s="66"/>
      <c r="E203" s="128" t="s">
        <v>230</v>
      </c>
      <c r="F203" s="129"/>
      <c r="G203" s="130"/>
      <c r="H203" s="130"/>
      <c r="I203" s="130"/>
      <c r="J203" s="131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</row>
    <row r="204" spans="1:51" s="9" customFormat="1" ht="24" hidden="1" customHeight="1">
      <c r="D204" s="6"/>
      <c r="E204" s="7"/>
      <c r="F204" s="4">
        <f>COUNTA(F9:F203)</f>
        <v>0</v>
      </c>
      <c r="G204" s="4">
        <f>COUNTA(G9:G203)</f>
        <v>0</v>
      </c>
      <c r="H204" s="4">
        <f>COUNTA(H9:H203)</f>
        <v>0</v>
      </c>
      <c r="I204" s="4">
        <f>COUNTA(I9:I203)</f>
        <v>0</v>
      </c>
      <c r="J204" s="4">
        <f>COUNTA(J9:J203)</f>
        <v>0</v>
      </c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</row>
    <row r="205" spans="1:51" s="9" customFormat="1" ht="24" hidden="1" customHeight="1">
      <c r="A205" s="158"/>
      <c r="B205" s="158"/>
      <c r="D205" s="10" t="s">
        <v>231</v>
      </c>
      <c r="E205" s="7"/>
      <c r="F205" s="1"/>
      <c r="G205" s="1"/>
      <c r="H205" s="1"/>
      <c r="I205" s="1"/>
      <c r="J205" s="1"/>
      <c r="L205" s="169" t="s">
        <v>12</v>
      </c>
      <c r="M205" s="170">
        <v>17</v>
      </c>
      <c r="N205" s="25">
        <v>18</v>
      </c>
      <c r="O205" s="25">
        <v>19</v>
      </c>
      <c r="P205" s="25">
        <v>20</v>
      </c>
      <c r="Q205" s="25">
        <v>21</v>
      </c>
      <c r="R205" s="25">
        <v>22</v>
      </c>
      <c r="S205" s="25">
        <v>23</v>
      </c>
      <c r="T205" s="25">
        <v>24</v>
      </c>
      <c r="U205" s="25">
        <v>25</v>
      </c>
      <c r="V205" s="25">
        <v>26</v>
      </c>
      <c r="W205" s="25">
        <v>27</v>
      </c>
      <c r="X205" s="25">
        <v>28</v>
      </c>
      <c r="Y205" s="25">
        <v>29</v>
      </c>
      <c r="Z205" s="25">
        <v>30</v>
      </c>
      <c r="AA205" s="25">
        <v>31</v>
      </c>
      <c r="AB205" s="25">
        <v>32</v>
      </c>
      <c r="AC205" s="25">
        <v>33</v>
      </c>
      <c r="AD205" s="25">
        <v>34</v>
      </c>
      <c r="AE205" s="25">
        <v>35</v>
      </c>
      <c r="AF205" s="25">
        <v>36</v>
      </c>
      <c r="AG205" s="25">
        <v>37</v>
      </c>
      <c r="AH205" s="25">
        <v>38</v>
      </c>
      <c r="AI205" s="25">
        <v>39</v>
      </c>
      <c r="AJ205" s="25">
        <v>40</v>
      </c>
      <c r="AK205" s="25">
        <v>41</v>
      </c>
      <c r="AL205" s="25">
        <v>42</v>
      </c>
      <c r="AM205" s="25">
        <v>43</v>
      </c>
      <c r="AN205" s="25">
        <v>44</v>
      </c>
      <c r="AO205" s="25">
        <v>45</v>
      </c>
      <c r="AP205" s="25">
        <v>46</v>
      </c>
      <c r="AQ205" s="25">
        <v>47</v>
      </c>
      <c r="AR205" s="25">
        <v>48</v>
      </c>
      <c r="AS205" s="25">
        <v>49</v>
      </c>
      <c r="AT205" s="25">
        <v>50</v>
      </c>
      <c r="AU205" s="25">
        <v>51</v>
      </c>
      <c r="AV205" s="25">
        <v>52</v>
      </c>
      <c r="AW205" s="26">
        <v>53</v>
      </c>
      <c r="AX205" s="16"/>
    </row>
    <row r="206" spans="1:51" s="9" customFormat="1" ht="24" hidden="1" customHeight="1">
      <c r="D206" s="17" t="s">
        <v>5</v>
      </c>
      <c r="E206" s="18" t="s">
        <v>6</v>
      </c>
      <c r="F206" s="19" t="s">
        <v>7</v>
      </c>
      <c r="G206" s="20" t="s">
        <v>8</v>
      </c>
      <c r="H206" s="20" t="s">
        <v>9</v>
      </c>
      <c r="I206" s="20" t="s">
        <v>10</v>
      </c>
      <c r="J206" s="21" t="s">
        <v>11</v>
      </c>
      <c r="L206" s="171" t="s">
        <v>13</v>
      </c>
      <c r="M206" s="172">
        <f>COUNTIF($F$528:$F$724,M$6)+COUNTIF($F$1015:$F$1107,M$6)</f>
        <v>0</v>
      </c>
      <c r="N206" s="35">
        <f>COUNTIF($F$528:$F$724,N$6)+COUNTIF($F$1015:$F$1107,N$6)</f>
        <v>0</v>
      </c>
      <c r="O206" s="35">
        <f>COUNTIF($F$528:$F$724,O$6)+COUNTIF($F$1015:$F$1107,O$6)</f>
        <v>0</v>
      </c>
      <c r="P206" s="35">
        <f>COUNTIF($F$528:$F$724,P$6)+COUNTIF($F$1015:$F$1107,P$6)</f>
        <v>0</v>
      </c>
      <c r="Q206" s="35">
        <f>COUNTIF($F$528:$F$724,Q$6)+COUNTIF($F$1015:$F$1107,Q$6)</f>
        <v>0</v>
      </c>
      <c r="R206" s="35">
        <f>COUNTIF($F$528:$F$724,R$6)+COUNTIF($F$1015:$F$1107,R$6)</f>
        <v>0</v>
      </c>
      <c r="S206" s="35">
        <f>COUNTIF($F$528:$F$724,S$6)+COUNTIF($F$1015:$F$1107,S$6)</f>
        <v>0</v>
      </c>
      <c r="T206" s="35">
        <f>COUNTIF($F$528:$F$724,T$6)+COUNTIF($F$1015:$F$1107,T$6)</f>
        <v>0</v>
      </c>
      <c r="U206" s="35">
        <f>COUNTIF($F$528:$F$724,U$6)+COUNTIF($F$1015:$F$1107,U$6)</f>
        <v>0</v>
      </c>
      <c r="V206" s="35">
        <f>COUNTIF($F$528:$F$724,V$6)+COUNTIF($F$1015:$F$1107,V$6)</f>
        <v>0</v>
      </c>
      <c r="W206" s="35">
        <f>COUNTIF($F$528:$F$724,W$6)+COUNTIF($F$1015:$F$1107,W$6)</f>
        <v>0</v>
      </c>
      <c r="X206" s="35">
        <f>COUNTIF($F$528:$F$724,X$6)+COUNTIF($F$1015:$F$1107,X$6)</f>
        <v>0</v>
      </c>
      <c r="Y206" s="35">
        <f>COUNTIF($F$528:$F$724,Y$6)+COUNTIF($F$1015:$F$1107,Y$6)</f>
        <v>0</v>
      </c>
      <c r="Z206" s="35">
        <f>COUNTIF($F$528:$F$724,Z$6)+COUNTIF($F$1015:$F$1107,Z$6)</f>
        <v>0</v>
      </c>
      <c r="AA206" s="35">
        <f>COUNTIF($F$528:$F$724,AA$6)+COUNTIF($F$1015:$F$1107,AA$6)</f>
        <v>0</v>
      </c>
      <c r="AB206" s="35">
        <f>COUNTIF($F$528:$F$724,AB$6)+COUNTIF($F$1015:$F$1107,AB$6)</f>
        <v>0</v>
      </c>
      <c r="AC206" s="35">
        <f>COUNTIF($F$528:$F$724,AC$6)+COUNTIF($F$1015:$F$1107,AC$6)</f>
        <v>0</v>
      </c>
      <c r="AD206" s="35">
        <f>COUNTIF($F$528:$F$724,AD$6)+COUNTIF($F$1015:$F$1107,AD$6)</f>
        <v>0</v>
      </c>
      <c r="AE206" s="35">
        <f>COUNTIF($F$528:$F$724,AE$6)+COUNTIF($F$1015:$F$1107,AE$6)</f>
        <v>0</v>
      </c>
      <c r="AF206" s="35">
        <f>COUNTIF($F$528:$F$724,AF$6)+COUNTIF($F$1015:$F$1107,AF$6)</f>
        <v>0</v>
      </c>
      <c r="AG206" s="35">
        <f>COUNTIF($F$528:$F$724,AG$6)+COUNTIF($F$1015:$F$1107,AG$6)</f>
        <v>0</v>
      </c>
      <c r="AH206" s="35">
        <f>COUNTIF($F$528:$F$724,AH$6)+COUNTIF($F$1015:$F$1107,AH$6)</f>
        <v>0</v>
      </c>
      <c r="AI206" s="35">
        <f>COUNTIF($F$528:$F$724,AI$6)+COUNTIF($F$1015:$F$1107,AI$6)</f>
        <v>0</v>
      </c>
      <c r="AJ206" s="35">
        <f>COUNTIF($F$528:$F$724,AJ$6)+COUNTIF($F$1015:$F$1107,AJ$6)</f>
        <v>0</v>
      </c>
      <c r="AK206" s="35">
        <f>COUNTIF($F$528:$F$724,AK$6)+COUNTIF($F$1015:$F$1107,AK$6)</f>
        <v>0</v>
      </c>
      <c r="AL206" s="35">
        <f>COUNTIF($F$528:$F$724,AL$6)+COUNTIF($F$1015:$F$1107,AL$6)</f>
        <v>0</v>
      </c>
      <c r="AM206" s="35">
        <f>COUNTIF($F$528:$F$724,AM$6)+COUNTIF($F$1015:$F$1107,AM$6)</f>
        <v>0</v>
      </c>
      <c r="AN206" s="35">
        <f>COUNTIF($F$528:$F$724,AN$6)+COUNTIF($F$1015:$F$1107,AN$6)</f>
        <v>0</v>
      </c>
      <c r="AO206" s="35">
        <f>COUNTIF($F$528:$F$724,AO$6)+COUNTIF($F$1015:$F$1107,AO$6)</f>
        <v>0</v>
      </c>
      <c r="AP206" s="35">
        <f>COUNTIF($F$528:$F$724,AP$6)+COUNTIF($F$1015:$F$1107,AP$6)</f>
        <v>0</v>
      </c>
      <c r="AQ206" s="35">
        <f>COUNTIF($F$528:$F$724,AQ$6)+COUNTIF($F$1015:$F$1107,AQ$6)</f>
        <v>0</v>
      </c>
      <c r="AR206" s="35">
        <f>COUNTIF($F$528:$F$724,AR$6)+COUNTIF($F$1015:$F$1107,AR$6)</f>
        <v>0</v>
      </c>
      <c r="AS206" s="35">
        <f>COUNTIF($F$528:$F$724,AS$6)+COUNTIF($F$1015:$F$1107,AS$6)</f>
        <v>0</v>
      </c>
      <c r="AT206" s="35">
        <f>COUNTIF($F$528:$F$724,AT$6)+COUNTIF($F$1015:$F$1107,AT$6)</f>
        <v>0</v>
      </c>
      <c r="AU206" s="35">
        <f>COUNTIF($F$528:$F$724,AU$6)+COUNTIF($F$1015:$F$1107,AU$6)</f>
        <v>0</v>
      </c>
      <c r="AV206" s="35">
        <f>COUNTIF($F$528:$F$724,AV$6)+COUNTIF($F$1015:$F$1107,AV$6)</f>
        <v>0</v>
      </c>
      <c r="AW206" s="36">
        <f>COUNTIF($F$528:$F$724,AW$6)+COUNTIF($F$1015:$F$1107,AW$6)</f>
        <v>0</v>
      </c>
      <c r="AX206" s="37"/>
    </row>
    <row r="207" spans="1:51" s="9" customFormat="1" ht="24" hidden="1" customHeight="1">
      <c r="D207" s="27"/>
      <c r="E207" s="28"/>
      <c r="F207" s="29"/>
      <c r="G207" s="30"/>
      <c r="H207" s="30"/>
      <c r="I207" s="30"/>
      <c r="J207" s="31"/>
      <c r="K207" s="4"/>
      <c r="L207" s="171" t="s">
        <v>14</v>
      </c>
      <c r="M207" s="172">
        <f t="shared" ref="M207:AW207" si="11">COUNTIF($F$209:$F$416,M$6)+COUNTIF($F$839:$F$955,M$6)</f>
        <v>0</v>
      </c>
      <c r="N207" s="35">
        <f t="shared" si="11"/>
        <v>0</v>
      </c>
      <c r="O207" s="35">
        <f t="shared" si="11"/>
        <v>0</v>
      </c>
      <c r="P207" s="35">
        <f t="shared" si="11"/>
        <v>0</v>
      </c>
      <c r="Q207" s="35">
        <f t="shared" si="11"/>
        <v>0</v>
      </c>
      <c r="R207" s="35">
        <f t="shared" si="11"/>
        <v>0</v>
      </c>
      <c r="S207" s="35">
        <f t="shared" si="11"/>
        <v>0</v>
      </c>
      <c r="T207" s="35">
        <f t="shared" si="11"/>
        <v>0</v>
      </c>
      <c r="U207" s="35">
        <f t="shared" si="11"/>
        <v>0</v>
      </c>
      <c r="V207" s="35">
        <f t="shared" si="11"/>
        <v>0</v>
      </c>
      <c r="W207" s="35">
        <f t="shared" si="11"/>
        <v>0</v>
      </c>
      <c r="X207" s="35">
        <f t="shared" si="11"/>
        <v>0</v>
      </c>
      <c r="Y207" s="35">
        <f t="shared" si="11"/>
        <v>0</v>
      </c>
      <c r="Z207" s="35">
        <f t="shared" si="11"/>
        <v>0</v>
      </c>
      <c r="AA207" s="35">
        <f t="shared" si="11"/>
        <v>0</v>
      </c>
      <c r="AB207" s="35">
        <f t="shared" si="11"/>
        <v>0</v>
      </c>
      <c r="AC207" s="35">
        <f t="shared" si="11"/>
        <v>0</v>
      </c>
      <c r="AD207" s="35">
        <f t="shared" si="11"/>
        <v>0</v>
      </c>
      <c r="AE207" s="35">
        <f t="shared" si="11"/>
        <v>0</v>
      </c>
      <c r="AF207" s="35">
        <f t="shared" si="11"/>
        <v>0</v>
      </c>
      <c r="AG207" s="35">
        <f t="shared" si="11"/>
        <v>0</v>
      </c>
      <c r="AH207" s="35">
        <f t="shared" si="11"/>
        <v>0</v>
      </c>
      <c r="AI207" s="35">
        <f t="shared" si="11"/>
        <v>0</v>
      </c>
      <c r="AJ207" s="35">
        <f t="shared" si="11"/>
        <v>0</v>
      </c>
      <c r="AK207" s="35">
        <f t="shared" si="11"/>
        <v>0</v>
      </c>
      <c r="AL207" s="35">
        <f t="shared" si="11"/>
        <v>0</v>
      </c>
      <c r="AM207" s="35">
        <f t="shared" si="11"/>
        <v>0</v>
      </c>
      <c r="AN207" s="35">
        <f t="shared" si="11"/>
        <v>0</v>
      </c>
      <c r="AO207" s="35">
        <f t="shared" si="11"/>
        <v>0</v>
      </c>
      <c r="AP207" s="35">
        <f t="shared" si="11"/>
        <v>0</v>
      </c>
      <c r="AQ207" s="35">
        <f t="shared" si="11"/>
        <v>0</v>
      </c>
      <c r="AR207" s="35">
        <f t="shared" si="11"/>
        <v>0</v>
      </c>
      <c r="AS207" s="35">
        <f t="shared" si="11"/>
        <v>0</v>
      </c>
      <c r="AT207" s="35">
        <f t="shared" si="11"/>
        <v>0</v>
      </c>
      <c r="AU207" s="35">
        <f t="shared" si="11"/>
        <v>0</v>
      </c>
      <c r="AV207" s="35">
        <f t="shared" si="11"/>
        <v>0</v>
      </c>
      <c r="AW207" s="36">
        <f t="shared" si="11"/>
        <v>0</v>
      </c>
      <c r="AX207" s="37"/>
      <c r="AY207" s="9">
        <f>SUM(M207:AW207)</f>
        <v>0</v>
      </c>
    </row>
    <row r="208" spans="1:51" s="9" customFormat="1" ht="24" hidden="1" customHeight="1">
      <c r="D208" s="38"/>
      <c r="E208" s="39"/>
      <c r="F208" s="40"/>
      <c r="G208" s="41"/>
      <c r="H208" s="41"/>
      <c r="I208" s="41"/>
      <c r="J208" s="42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Y208" s="9">
        <f>SUM(M208:AW208)</f>
        <v>0</v>
      </c>
    </row>
    <row r="209" spans="1:29" s="9" customFormat="1" ht="24" hidden="1" customHeight="1">
      <c r="A209" s="9">
        <v>196</v>
      </c>
      <c r="B209" s="9">
        <v>1</v>
      </c>
      <c r="C209" s="9">
        <v>1</v>
      </c>
      <c r="D209" s="43" t="s">
        <v>232</v>
      </c>
      <c r="E209" s="44" t="s">
        <v>233</v>
      </c>
      <c r="F209" s="51"/>
      <c r="G209" s="51"/>
      <c r="H209" s="51"/>
      <c r="I209" s="51"/>
      <c r="J209" s="51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</row>
    <row r="210" spans="1:29" s="9" customFormat="1" ht="24" hidden="1" customHeight="1">
      <c r="A210" s="9">
        <v>197</v>
      </c>
      <c r="B210" s="9">
        <v>2</v>
      </c>
      <c r="C210" s="9">
        <v>2</v>
      </c>
      <c r="D210" s="48"/>
      <c r="E210" s="49" t="s">
        <v>234</v>
      </c>
      <c r="F210" s="51"/>
      <c r="G210" s="51"/>
      <c r="H210" s="51"/>
      <c r="I210" s="51"/>
      <c r="J210" s="51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</row>
    <row r="211" spans="1:29" s="9" customFormat="1" ht="24" hidden="1" customHeight="1">
      <c r="A211" s="9">
        <v>198</v>
      </c>
      <c r="B211" s="9">
        <v>3</v>
      </c>
      <c r="C211" s="9">
        <v>3</v>
      </c>
      <c r="D211" s="48"/>
      <c r="E211" s="49" t="s">
        <v>104</v>
      </c>
      <c r="F211" s="51"/>
      <c r="G211" s="51"/>
      <c r="H211" s="51"/>
      <c r="I211" s="51"/>
      <c r="J211" s="51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</row>
    <row r="212" spans="1:29" s="9" customFormat="1" ht="24" hidden="1" customHeight="1">
      <c r="A212" s="9">
        <v>199</v>
      </c>
      <c r="B212" s="9">
        <v>4</v>
      </c>
      <c r="C212" s="9">
        <v>4</v>
      </c>
      <c r="D212" s="48"/>
      <c r="E212" s="49" t="s">
        <v>235</v>
      </c>
      <c r="F212" s="51"/>
      <c r="G212" s="51"/>
      <c r="H212" s="51"/>
      <c r="I212" s="51"/>
      <c r="J212" s="51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</row>
    <row r="213" spans="1:29" s="9" customFormat="1" ht="24" hidden="1" customHeight="1">
      <c r="A213" s="9">
        <v>200</v>
      </c>
      <c r="B213" s="9">
        <v>5</v>
      </c>
      <c r="C213" s="9">
        <v>5</v>
      </c>
      <c r="D213" s="48"/>
      <c r="E213" s="49" t="s">
        <v>236</v>
      </c>
      <c r="F213" s="51"/>
      <c r="G213" s="51"/>
      <c r="H213" s="51"/>
      <c r="I213" s="51"/>
      <c r="J213" s="51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</row>
    <row r="214" spans="1:29" s="9" customFormat="1" ht="24" hidden="1" customHeight="1">
      <c r="A214" s="9">
        <v>201</v>
      </c>
      <c r="B214" s="9">
        <v>6</v>
      </c>
      <c r="C214" s="9">
        <v>6</v>
      </c>
      <c r="D214" s="48"/>
      <c r="E214" s="49" t="s">
        <v>237</v>
      </c>
      <c r="F214" s="51"/>
      <c r="G214" s="51"/>
      <c r="H214" s="51"/>
      <c r="I214" s="51"/>
      <c r="J214" s="51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</row>
    <row r="215" spans="1:29" s="9" customFormat="1" ht="24" hidden="1" customHeight="1">
      <c r="A215" s="9">
        <v>202</v>
      </c>
      <c r="B215" s="9">
        <v>7</v>
      </c>
      <c r="C215" s="9">
        <v>7</v>
      </c>
      <c r="D215" s="48"/>
      <c r="E215" s="49" t="s">
        <v>238</v>
      </c>
      <c r="F215" s="51"/>
      <c r="G215" s="51"/>
      <c r="H215" s="51"/>
      <c r="I215" s="51"/>
      <c r="J215" s="51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</row>
    <row r="216" spans="1:29" s="9" customFormat="1" ht="24" hidden="1" customHeight="1">
      <c r="A216" s="9">
        <v>203</v>
      </c>
      <c r="B216" s="9">
        <v>8</v>
      </c>
      <c r="C216" s="9">
        <v>8</v>
      </c>
      <c r="D216" s="48"/>
      <c r="E216" s="49" t="s">
        <v>239</v>
      </c>
      <c r="F216" s="51"/>
      <c r="G216" s="51"/>
      <c r="H216" s="51"/>
      <c r="I216" s="51"/>
      <c r="J216" s="51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</row>
    <row r="217" spans="1:29" s="9" customFormat="1" ht="24" hidden="1" customHeight="1">
      <c r="A217" s="9">
        <v>204</v>
      </c>
      <c r="B217" s="9">
        <v>9</v>
      </c>
      <c r="C217" s="9">
        <v>9</v>
      </c>
      <c r="D217" s="48"/>
      <c r="E217" s="49" t="s">
        <v>240</v>
      </c>
      <c r="F217" s="51"/>
      <c r="G217" s="51"/>
      <c r="H217" s="51"/>
      <c r="I217" s="51"/>
      <c r="J217" s="51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</row>
    <row r="218" spans="1:29" s="9" customFormat="1" ht="24" hidden="1" customHeight="1">
      <c r="A218" s="9">
        <v>205</v>
      </c>
      <c r="B218" s="9">
        <v>10</v>
      </c>
      <c r="C218" s="9">
        <v>10</v>
      </c>
      <c r="D218" s="48"/>
      <c r="E218" s="49" t="s">
        <v>241</v>
      </c>
      <c r="F218" s="51"/>
      <c r="G218" s="51"/>
      <c r="H218" s="51"/>
      <c r="I218" s="51"/>
      <c r="J218" s="51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</row>
    <row r="219" spans="1:29" s="9" customFormat="1" ht="24" hidden="1" customHeight="1">
      <c r="A219" s="9">
        <v>206</v>
      </c>
      <c r="B219" s="9">
        <v>11</v>
      </c>
      <c r="C219" s="9">
        <v>11</v>
      </c>
      <c r="D219" s="48"/>
      <c r="E219" s="49" t="s">
        <v>242</v>
      </c>
      <c r="F219" s="51"/>
      <c r="G219" s="51"/>
      <c r="H219" s="51"/>
      <c r="I219" s="51"/>
      <c r="J219" s="51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</row>
    <row r="220" spans="1:29" s="9" customFormat="1" ht="24" hidden="1" customHeight="1">
      <c r="A220" s="9">
        <v>207</v>
      </c>
      <c r="B220" s="9">
        <v>12</v>
      </c>
      <c r="C220" s="9">
        <v>12</v>
      </c>
      <c r="D220" s="48"/>
      <c r="E220" s="49" t="s">
        <v>243</v>
      </c>
      <c r="F220" s="51"/>
      <c r="G220" s="51"/>
      <c r="H220" s="51"/>
      <c r="I220" s="51"/>
      <c r="J220" s="51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</row>
    <row r="221" spans="1:29" s="9" customFormat="1" ht="24" hidden="1" customHeight="1">
      <c r="A221" s="9">
        <v>208</v>
      </c>
      <c r="B221" s="9">
        <v>13</v>
      </c>
      <c r="C221" s="9">
        <v>13</v>
      </c>
      <c r="D221" s="48"/>
      <c r="E221" s="49" t="s">
        <v>244</v>
      </c>
      <c r="F221" s="51"/>
      <c r="G221" s="51"/>
      <c r="H221" s="51"/>
      <c r="I221" s="51"/>
      <c r="J221" s="51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</row>
    <row r="222" spans="1:29" s="9" customFormat="1" ht="24" hidden="1" customHeight="1">
      <c r="A222" s="9">
        <v>209</v>
      </c>
      <c r="B222" s="9">
        <v>14</v>
      </c>
      <c r="C222" s="9">
        <v>14</v>
      </c>
      <c r="D222" s="48"/>
      <c r="E222" s="49" t="s">
        <v>245</v>
      </c>
      <c r="F222" s="51"/>
      <c r="G222" s="51"/>
      <c r="H222" s="51"/>
      <c r="I222" s="51"/>
      <c r="J222" s="51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</row>
    <row r="223" spans="1:29" s="9" customFormat="1" ht="24" hidden="1" customHeight="1">
      <c r="A223" s="9">
        <v>210</v>
      </c>
      <c r="B223" s="9">
        <v>15</v>
      </c>
      <c r="C223" s="9">
        <v>15</v>
      </c>
      <c r="D223" s="48"/>
      <c r="E223" s="49" t="s">
        <v>246</v>
      </c>
      <c r="F223" s="51"/>
      <c r="G223" s="51"/>
      <c r="H223" s="51"/>
      <c r="I223" s="51"/>
      <c r="J223" s="51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</row>
    <row r="224" spans="1:29" s="9" customFormat="1" ht="24" hidden="1" customHeight="1">
      <c r="A224" s="9">
        <v>211</v>
      </c>
      <c r="B224" s="9">
        <v>16</v>
      </c>
      <c r="C224" s="9">
        <v>16</v>
      </c>
      <c r="D224" s="48"/>
      <c r="E224" s="49" t="s">
        <v>247</v>
      </c>
      <c r="F224" s="51"/>
      <c r="G224" s="51"/>
      <c r="H224" s="51"/>
      <c r="I224" s="51"/>
      <c r="J224" s="51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</row>
    <row r="225" spans="1:29" s="9" customFormat="1" ht="24" hidden="1" customHeight="1">
      <c r="A225" s="9">
        <v>212</v>
      </c>
      <c r="B225" s="9">
        <v>17</v>
      </c>
      <c r="C225" s="9">
        <v>17</v>
      </c>
      <c r="D225" s="48"/>
      <c r="E225" s="49" t="s">
        <v>248</v>
      </c>
      <c r="F225" s="51"/>
      <c r="G225" s="51"/>
      <c r="H225" s="51"/>
      <c r="I225" s="51"/>
      <c r="J225" s="51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</row>
    <row r="226" spans="1:29" s="9" customFormat="1" ht="24" hidden="1" customHeight="1">
      <c r="A226" s="9">
        <v>213</v>
      </c>
      <c r="B226" s="9">
        <v>18</v>
      </c>
      <c r="C226" s="9">
        <v>18</v>
      </c>
      <c r="D226" s="48"/>
      <c r="E226" s="49" t="s">
        <v>249</v>
      </c>
      <c r="F226" s="51"/>
      <c r="G226" s="51"/>
      <c r="H226" s="51"/>
      <c r="I226" s="51"/>
      <c r="J226" s="51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</row>
    <row r="227" spans="1:29" s="9" customFormat="1" ht="24" hidden="1" customHeight="1">
      <c r="A227" s="9">
        <v>214</v>
      </c>
      <c r="B227" s="9">
        <v>19</v>
      </c>
      <c r="C227" s="9">
        <v>19</v>
      </c>
      <c r="D227" s="48"/>
      <c r="E227" s="49" t="s">
        <v>250</v>
      </c>
      <c r="F227" s="51"/>
      <c r="G227" s="51"/>
      <c r="H227" s="51"/>
      <c r="I227" s="51"/>
      <c r="J227" s="51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</row>
    <row r="228" spans="1:29" s="9" customFormat="1" ht="24" hidden="1" customHeight="1">
      <c r="A228" s="9">
        <v>215</v>
      </c>
      <c r="B228" s="9">
        <v>20</v>
      </c>
      <c r="C228" s="9">
        <v>20</v>
      </c>
      <c r="D228" s="66"/>
      <c r="E228" s="49" t="s">
        <v>251</v>
      </c>
      <c r="F228" s="51"/>
      <c r="G228" s="51"/>
      <c r="H228" s="51"/>
      <c r="I228" s="51"/>
      <c r="J228" s="51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</row>
    <row r="229" spans="1:29" s="9" customFormat="1" ht="24" hidden="1" customHeight="1">
      <c r="A229" s="9">
        <v>216</v>
      </c>
      <c r="B229" s="9">
        <v>21</v>
      </c>
      <c r="C229" s="9">
        <v>21</v>
      </c>
      <c r="D229" s="43" t="s">
        <v>252</v>
      </c>
      <c r="E229" s="49" t="s">
        <v>253</v>
      </c>
      <c r="F229" s="51"/>
      <c r="G229" s="51"/>
      <c r="H229" s="51"/>
      <c r="I229" s="51"/>
      <c r="J229" s="51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</row>
    <row r="230" spans="1:29" s="9" customFormat="1" ht="24" hidden="1" customHeight="1">
      <c r="A230" s="9">
        <v>217</v>
      </c>
      <c r="B230" s="9">
        <v>22</v>
      </c>
      <c r="C230" s="9">
        <v>22</v>
      </c>
      <c r="D230" s="48"/>
      <c r="E230" s="49" t="s">
        <v>254</v>
      </c>
      <c r="F230" s="51"/>
      <c r="G230" s="51"/>
      <c r="H230" s="51"/>
      <c r="I230" s="51"/>
      <c r="J230" s="51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</row>
    <row r="231" spans="1:29" s="9" customFormat="1" ht="24" hidden="1" customHeight="1">
      <c r="A231" s="9">
        <v>218</v>
      </c>
      <c r="B231" s="9">
        <v>23</v>
      </c>
      <c r="C231" s="9">
        <v>23</v>
      </c>
      <c r="D231" s="48"/>
      <c r="E231" s="49" t="s">
        <v>255</v>
      </c>
      <c r="F231" s="51"/>
      <c r="G231" s="51"/>
      <c r="H231" s="51"/>
      <c r="I231" s="51"/>
      <c r="J231" s="51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</row>
    <row r="232" spans="1:29" s="9" customFormat="1" ht="24" hidden="1" customHeight="1">
      <c r="A232" s="9">
        <v>219</v>
      </c>
      <c r="B232" s="9">
        <v>24</v>
      </c>
      <c r="C232" s="9">
        <v>24</v>
      </c>
      <c r="D232" s="48"/>
      <c r="E232" s="49" t="s">
        <v>256</v>
      </c>
      <c r="F232" s="51"/>
      <c r="G232" s="51"/>
      <c r="H232" s="51"/>
      <c r="I232" s="51"/>
      <c r="J232" s="51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</row>
    <row r="233" spans="1:29" s="9" customFormat="1" ht="24" hidden="1" customHeight="1">
      <c r="A233" s="9">
        <v>220</v>
      </c>
      <c r="B233" s="9">
        <v>25</v>
      </c>
      <c r="C233" s="9">
        <v>25</v>
      </c>
      <c r="D233" s="48"/>
      <c r="E233" s="49" t="s">
        <v>257</v>
      </c>
      <c r="F233" s="51"/>
      <c r="G233" s="51"/>
      <c r="H233" s="51"/>
      <c r="I233" s="51"/>
      <c r="J233" s="51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</row>
    <row r="234" spans="1:29" s="9" customFormat="1" ht="24" hidden="1" customHeight="1">
      <c r="A234" s="9">
        <v>221</v>
      </c>
      <c r="B234" s="9">
        <v>26</v>
      </c>
      <c r="C234" s="9">
        <v>26</v>
      </c>
      <c r="D234" s="48"/>
      <c r="E234" s="49" t="s">
        <v>258</v>
      </c>
      <c r="F234" s="51"/>
      <c r="G234" s="51"/>
      <c r="H234" s="51"/>
      <c r="I234" s="51"/>
      <c r="J234" s="51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</row>
    <row r="235" spans="1:29" s="9" customFormat="1" ht="24" hidden="1" customHeight="1">
      <c r="A235" s="9">
        <v>222</v>
      </c>
      <c r="B235" s="9">
        <v>27</v>
      </c>
      <c r="C235" s="9">
        <v>27</v>
      </c>
      <c r="D235" s="48"/>
      <c r="E235" s="49" t="s">
        <v>259</v>
      </c>
      <c r="F235" s="51"/>
      <c r="G235" s="51"/>
      <c r="H235" s="51"/>
      <c r="I235" s="51"/>
      <c r="J235" s="51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</row>
    <row r="236" spans="1:29" s="9" customFormat="1" ht="24" hidden="1" customHeight="1">
      <c r="A236" s="9">
        <v>223</v>
      </c>
      <c r="B236" s="9">
        <v>28</v>
      </c>
      <c r="C236" s="9">
        <v>28</v>
      </c>
      <c r="D236" s="48"/>
      <c r="E236" s="49" t="s">
        <v>260</v>
      </c>
      <c r="F236" s="51"/>
      <c r="G236" s="51"/>
      <c r="H236" s="51"/>
      <c r="I236" s="51"/>
      <c r="J236" s="51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</row>
    <row r="237" spans="1:29" s="9" customFormat="1" ht="24" hidden="1" customHeight="1">
      <c r="A237" s="9">
        <v>224</v>
      </c>
      <c r="B237" s="9">
        <v>29</v>
      </c>
      <c r="C237" s="9">
        <v>29</v>
      </c>
      <c r="D237" s="48"/>
      <c r="E237" s="49" t="s">
        <v>261</v>
      </c>
      <c r="F237" s="51"/>
      <c r="G237" s="51"/>
      <c r="H237" s="51"/>
      <c r="I237" s="51"/>
      <c r="J237" s="51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</row>
    <row r="238" spans="1:29" s="9" customFormat="1" ht="24" hidden="1" customHeight="1">
      <c r="A238" s="9">
        <v>225</v>
      </c>
      <c r="B238" s="9">
        <v>30</v>
      </c>
      <c r="C238" s="9">
        <v>30</v>
      </c>
      <c r="D238" s="48"/>
      <c r="E238" s="49" t="s">
        <v>262</v>
      </c>
      <c r="F238" s="51"/>
      <c r="G238" s="51"/>
      <c r="H238" s="51"/>
      <c r="I238" s="51"/>
      <c r="J238" s="51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</row>
    <row r="239" spans="1:29" s="9" customFormat="1" ht="24" hidden="1" customHeight="1">
      <c r="A239" s="9">
        <v>226</v>
      </c>
      <c r="B239" s="9">
        <v>31</v>
      </c>
      <c r="C239" s="9">
        <v>31</v>
      </c>
      <c r="D239" s="48"/>
      <c r="E239" s="49" t="s">
        <v>263</v>
      </c>
      <c r="F239" s="51"/>
      <c r="G239" s="51"/>
      <c r="H239" s="51"/>
      <c r="I239" s="51"/>
      <c r="J239" s="51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</row>
    <row r="240" spans="1:29" s="9" customFormat="1" ht="24" hidden="1" customHeight="1">
      <c r="A240" s="9">
        <v>227</v>
      </c>
      <c r="B240" s="9">
        <v>32</v>
      </c>
      <c r="C240" s="9">
        <v>32</v>
      </c>
      <c r="D240" s="66"/>
      <c r="E240" s="128" t="s">
        <v>264</v>
      </c>
      <c r="F240" s="129"/>
      <c r="G240" s="130"/>
      <c r="H240" s="130"/>
      <c r="I240" s="130"/>
      <c r="J240" s="130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</row>
    <row r="241" spans="1:29" s="9" customFormat="1" ht="24" hidden="1" customHeight="1">
      <c r="A241" s="9">
        <v>228</v>
      </c>
      <c r="B241" s="9">
        <v>33</v>
      </c>
      <c r="C241" s="9">
        <v>1</v>
      </c>
      <c r="D241" s="43" t="s">
        <v>265</v>
      </c>
      <c r="E241" s="44" t="s">
        <v>266</v>
      </c>
      <c r="F241" s="46"/>
      <c r="G241" s="46"/>
      <c r="H241" s="46"/>
      <c r="I241" s="46"/>
      <c r="J241" s="47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</row>
    <row r="242" spans="1:29" s="9" customFormat="1" ht="24" hidden="1" customHeight="1">
      <c r="A242" s="9">
        <v>229</v>
      </c>
      <c r="B242" s="9">
        <v>34</v>
      </c>
      <c r="C242" s="9">
        <v>2</v>
      </c>
      <c r="D242" s="48"/>
      <c r="E242" s="49" t="s">
        <v>153</v>
      </c>
      <c r="F242" s="51"/>
      <c r="G242" s="51"/>
      <c r="H242" s="51"/>
      <c r="I242" s="51"/>
      <c r="J242" s="52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</row>
    <row r="243" spans="1:29" s="9" customFormat="1" ht="24" hidden="1" customHeight="1">
      <c r="A243" s="9">
        <v>230</v>
      </c>
      <c r="B243" s="9">
        <v>35</v>
      </c>
      <c r="C243" s="9">
        <v>3</v>
      </c>
      <c r="D243" s="48"/>
      <c r="E243" s="49" t="s">
        <v>154</v>
      </c>
      <c r="F243" s="51"/>
      <c r="G243" s="51"/>
      <c r="H243" s="51"/>
      <c r="I243" s="51"/>
      <c r="J243" s="52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</row>
    <row r="244" spans="1:29" s="9" customFormat="1" ht="24" hidden="1" customHeight="1">
      <c r="A244" s="9">
        <v>231</v>
      </c>
      <c r="B244" s="9">
        <v>36</v>
      </c>
      <c r="C244" s="9">
        <v>4</v>
      </c>
      <c r="D244" s="48"/>
      <c r="E244" s="49" t="s">
        <v>267</v>
      </c>
      <c r="F244" s="51"/>
      <c r="G244" s="51"/>
      <c r="H244" s="51"/>
      <c r="I244" s="51"/>
      <c r="J244" s="52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</row>
    <row r="245" spans="1:29" s="9" customFormat="1" ht="24" hidden="1" customHeight="1">
      <c r="A245" s="9">
        <v>232</v>
      </c>
      <c r="B245" s="9">
        <v>37</v>
      </c>
      <c r="C245" s="9">
        <v>5</v>
      </c>
      <c r="D245" s="48"/>
      <c r="E245" s="49" t="s">
        <v>268</v>
      </c>
      <c r="F245" s="51"/>
      <c r="G245" s="51"/>
      <c r="H245" s="51"/>
      <c r="I245" s="51"/>
      <c r="J245" s="52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</row>
    <row r="246" spans="1:29" s="9" customFormat="1" ht="24" hidden="1" customHeight="1">
      <c r="A246" s="9">
        <v>233</v>
      </c>
      <c r="B246" s="9">
        <v>38</v>
      </c>
      <c r="C246" s="9">
        <v>6</v>
      </c>
      <c r="D246" s="48"/>
      <c r="E246" s="49" t="s">
        <v>269</v>
      </c>
      <c r="F246" s="51"/>
      <c r="G246" s="51"/>
      <c r="H246" s="51"/>
      <c r="I246" s="51"/>
      <c r="J246" s="52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</row>
    <row r="247" spans="1:29" s="9" customFormat="1" ht="24" hidden="1" customHeight="1">
      <c r="A247" s="9">
        <v>234</v>
      </c>
      <c r="B247" s="9">
        <v>39</v>
      </c>
      <c r="C247" s="9">
        <v>7</v>
      </c>
      <c r="D247" s="66"/>
      <c r="E247" s="49" t="s">
        <v>270</v>
      </c>
      <c r="F247" s="51"/>
      <c r="G247" s="51"/>
      <c r="H247" s="51"/>
      <c r="I247" s="51"/>
      <c r="J247" s="52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</row>
    <row r="248" spans="1:29" s="9" customFormat="1" ht="24" hidden="1" customHeight="1">
      <c r="A248" s="9">
        <v>235</v>
      </c>
      <c r="B248" s="9">
        <v>40</v>
      </c>
      <c r="C248" s="9">
        <v>8</v>
      </c>
      <c r="D248" s="43" t="s">
        <v>271</v>
      </c>
      <c r="E248" s="49" t="s">
        <v>272</v>
      </c>
      <c r="F248" s="51"/>
      <c r="G248" s="51"/>
      <c r="H248" s="51"/>
      <c r="I248" s="51"/>
      <c r="J248" s="52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</row>
    <row r="249" spans="1:29" s="9" customFormat="1" ht="24" hidden="1" customHeight="1">
      <c r="A249" s="9">
        <v>236</v>
      </c>
      <c r="B249" s="9">
        <v>41</v>
      </c>
      <c r="C249" s="9">
        <v>9</v>
      </c>
      <c r="D249" s="48"/>
      <c r="E249" s="49" t="s">
        <v>273</v>
      </c>
      <c r="F249" s="51"/>
      <c r="G249" s="51"/>
      <c r="H249" s="51"/>
      <c r="I249" s="51"/>
      <c r="J249" s="52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</row>
    <row r="250" spans="1:29" s="9" customFormat="1" ht="24" hidden="1" customHeight="1">
      <c r="A250" s="9">
        <v>237</v>
      </c>
      <c r="B250" s="9">
        <v>42</v>
      </c>
      <c r="C250" s="9">
        <v>10</v>
      </c>
      <c r="D250" s="48"/>
      <c r="E250" s="49" t="s">
        <v>274</v>
      </c>
      <c r="F250" s="51"/>
      <c r="G250" s="51"/>
      <c r="H250" s="51"/>
      <c r="I250" s="51"/>
      <c r="J250" s="52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</row>
    <row r="251" spans="1:29" s="9" customFormat="1" ht="24" hidden="1" customHeight="1">
      <c r="A251" s="9">
        <v>238</v>
      </c>
      <c r="B251" s="9">
        <v>43</v>
      </c>
      <c r="C251" s="9">
        <v>11</v>
      </c>
      <c r="D251" s="48"/>
      <c r="E251" s="49" t="s">
        <v>275</v>
      </c>
      <c r="F251" s="51"/>
      <c r="G251" s="51"/>
      <c r="H251" s="51"/>
      <c r="I251" s="51"/>
      <c r="J251" s="52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</row>
    <row r="252" spans="1:29" s="9" customFormat="1" ht="24" hidden="1" customHeight="1">
      <c r="A252" s="9">
        <v>239</v>
      </c>
      <c r="B252" s="9">
        <v>44</v>
      </c>
      <c r="C252" s="9">
        <v>12</v>
      </c>
      <c r="D252" s="48"/>
      <c r="E252" s="49" t="s">
        <v>276</v>
      </c>
      <c r="F252" s="51"/>
      <c r="G252" s="51"/>
      <c r="H252" s="51"/>
      <c r="I252" s="51"/>
      <c r="J252" s="52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</row>
    <row r="253" spans="1:29" s="9" customFormat="1" ht="24" hidden="1" customHeight="1">
      <c r="A253" s="9">
        <v>240</v>
      </c>
      <c r="B253" s="9">
        <v>45</v>
      </c>
      <c r="C253" s="9">
        <v>13</v>
      </c>
      <c r="D253" s="48"/>
      <c r="E253" s="49" t="s">
        <v>277</v>
      </c>
      <c r="F253" s="51"/>
      <c r="G253" s="51"/>
      <c r="H253" s="51"/>
      <c r="I253" s="51"/>
      <c r="J253" s="52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</row>
    <row r="254" spans="1:29" s="9" customFormat="1" ht="24" hidden="1" customHeight="1">
      <c r="A254" s="9">
        <v>241</v>
      </c>
      <c r="B254" s="9">
        <v>46</v>
      </c>
      <c r="C254" s="9">
        <v>14</v>
      </c>
      <c r="D254" s="48"/>
      <c r="E254" s="49" t="s">
        <v>278</v>
      </c>
      <c r="F254" s="51"/>
      <c r="G254" s="51"/>
      <c r="H254" s="51"/>
      <c r="I254" s="51"/>
      <c r="J254" s="52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</row>
    <row r="255" spans="1:29" s="9" customFormat="1" ht="24" hidden="1" customHeight="1">
      <c r="A255" s="9">
        <v>242</v>
      </c>
      <c r="B255" s="9">
        <v>47</v>
      </c>
      <c r="C255" s="9">
        <v>15</v>
      </c>
      <c r="D255" s="48"/>
      <c r="E255" s="49" t="s">
        <v>279</v>
      </c>
      <c r="F255" s="51"/>
      <c r="G255" s="51"/>
      <c r="H255" s="51"/>
      <c r="I255" s="51"/>
      <c r="J255" s="52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</row>
    <row r="256" spans="1:29" s="9" customFormat="1" ht="24" hidden="1" customHeight="1">
      <c r="A256" s="9">
        <v>243</v>
      </c>
      <c r="B256" s="9">
        <v>48</v>
      </c>
      <c r="C256" s="9">
        <v>16</v>
      </c>
      <c r="D256" s="48"/>
      <c r="E256" s="49" t="s">
        <v>280</v>
      </c>
      <c r="F256" s="51"/>
      <c r="G256" s="51"/>
      <c r="H256" s="51"/>
      <c r="I256" s="51"/>
      <c r="J256" s="52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</row>
    <row r="257" spans="1:29" s="9" customFormat="1" ht="24" hidden="1" customHeight="1">
      <c r="A257" s="9">
        <v>244</v>
      </c>
      <c r="B257" s="9">
        <v>49</v>
      </c>
      <c r="C257" s="9">
        <v>17</v>
      </c>
      <c r="D257" s="48"/>
      <c r="E257" s="49" t="s">
        <v>236</v>
      </c>
      <c r="F257" s="51"/>
      <c r="G257" s="51"/>
      <c r="H257" s="51"/>
      <c r="I257" s="51"/>
      <c r="J257" s="52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</row>
    <row r="258" spans="1:29" s="9" customFormat="1" ht="24" hidden="1" customHeight="1">
      <c r="A258" s="9">
        <v>245</v>
      </c>
      <c r="B258" s="9">
        <v>50</v>
      </c>
      <c r="C258" s="9">
        <v>18</v>
      </c>
      <c r="D258" s="48"/>
      <c r="E258" s="49" t="s">
        <v>281</v>
      </c>
      <c r="F258" s="51"/>
      <c r="G258" s="51"/>
      <c r="H258" s="51"/>
      <c r="I258" s="51"/>
      <c r="J258" s="52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</row>
    <row r="259" spans="1:29" s="9" customFormat="1" ht="24" hidden="1" customHeight="1">
      <c r="A259" s="9">
        <v>246</v>
      </c>
      <c r="B259" s="9">
        <v>51</v>
      </c>
      <c r="C259" s="9">
        <v>19</v>
      </c>
      <c r="D259" s="48"/>
      <c r="E259" s="49" t="s">
        <v>282</v>
      </c>
      <c r="F259" s="51"/>
      <c r="G259" s="51"/>
      <c r="H259" s="51"/>
      <c r="I259" s="51"/>
      <c r="J259" s="52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</row>
    <row r="260" spans="1:29" s="9" customFormat="1" ht="24" hidden="1" customHeight="1">
      <c r="A260" s="9">
        <v>247</v>
      </c>
      <c r="B260" s="9">
        <v>52</v>
      </c>
      <c r="C260" s="9">
        <v>20</v>
      </c>
      <c r="D260" s="48"/>
      <c r="E260" s="49" t="s">
        <v>283</v>
      </c>
      <c r="F260" s="51"/>
      <c r="G260" s="51"/>
      <c r="H260" s="51"/>
      <c r="I260" s="51"/>
      <c r="J260" s="52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</row>
    <row r="261" spans="1:29" s="9" customFormat="1" ht="24" hidden="1" customHeight="1">
      <c r="A261" s="9">
        <v>248</v>
      </c>
      <c r="B261" s="9">
        <v>53</v>
      </c>
      <c r="C261" s="9">
        <v>21</v>
      </c>
      <c r="D261" s="48"/>
      <c r="E261" s="49" t="s">
        <v>284</v>
      </c>
      <c r="F261" s="51"/>
      <c r="G261" s="51"/>
      <c r="H261" s="51"/>
      <c r="I261" s="51"/>
      <c r="J261" s="52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</row>
    <row r="262" spans="1:29" s="9" customFormat="1" ht="24" hidden="1" customHeight="1">
      <c r="A262" s="9">
        <v>249</v>
      </c>
      <c r="B262" s="9">
        <v>54</v>
      </c>
      <c r="C262" s="9">
        <v>22</v>
      </c>
      <c r="D262" s="48"/>
      <c r="E262" s="49" t="s">
        <v>285</v>
      </c>
      <c r="F262" s="51"/>
      <c r="G262" s="51"/>
      <c r="H262" s="51"/>
      <c r="I262" s="51"/>
      <c r="J262" s="52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</row>
    <row r="263" spans="1:29" s="9" customFormat="1" ht="24" hidden="1" customHeight="1">
      <c r="A263" s="9">
        <v>250</v>
      </c>
      <c r="B263" s="9">
        <v>55</v>
      </c>
      <c r="C263" s="9">
        <v>23</v>
      </c>
      <c r="D263" s="48"/>
      <c r="E263" s="49" t="s">
        <v>286</v>
      </c>
      <c r="F263" s="51"/>
      <c r="G263" s="51"/>
      <c r="H263" s="51"/>
      <c r="I263" s="51"/>
      <c r="J263" s="52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</row>
    <row r="264" spans="1:29" s="9" customFormat="1" ht="24" hidden="1" customHeight="1">
      <c r="A264" s="9">
        <v>251</v>
      </c>
      <c r="B264" s="9">
        <v>56</v>
      </c>
      <c r="C264" s="9">
        <v>24</v>
      </c>
      <c r="D264" s="48"/>
      <c r="E264" s="49" t="s">
        <v>287</v>
      </c>
      <c r="F264" s="51"/>
      <c r="G264" s="51"/>
      <c r="H264" s="51"/>
      <c r="I264" s="51"/>
      <c r="J264" s="52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</row>
    <row r="265" spans="1:29" s="9" customFormat="1" ht="24" hidden="1" customHeight="1">
      <c r="A265" s="9">
        <v>252</v>
      </c>
      <c r="B265" s="9">
        <v>57</v>
      </c>
      <c r="C265" s="9">
        <v>25</v>
      </c>
      <c r="D265" s="48"/>
      <c r="E265" s="49" t="s">
        <v>40</v>
      </c>
      <c r="F265" s="51"/>
      <c r="G265" s="51"/>
      <c r="H265" s="51"/>
      <c r="I265" s="51"/>
      <c r="J265" s="52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</row>
    <row r="266" spans="1:29" s="9" customFormat="1" ht="24" hidden="1" customHeight="1">
      <c r="A266" s="9">
        <v>253</v>
      </c>
      <c r="B266" s="9">
        <v>58</v>
      </c>
      <c r="C266" s="9">
        <v>26</v>
      </c>
      <c r="D266" s="66"/>
      <c r="E266" s="49" t="s">
        <v>288</v>
      </c>
      <c r="F266" s="51"/>
      <c r="G266" s="51"/>
      <c r="H266" s="51"/>
      <c r="I266" s="51"/>
      <c r="J266" s="52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</row>
    <row r="267" spans="1:29" s="9" customFormat="1" ht="24" hidden="1" customHeight="1">
      <c r="A267" s="9">
        <v>254</v>
      </c>
      <c r="B267" s="9">
        <v>59</v>
      </c>
      <c r="C267" s="9">
        <v>27</v>
      </c>
      <c r="D267" s="43" t="s">
        <v>271</v>
      </c>
      <c r="E267" s="49" t="s">
        <v>289</v>
      </c>
      <c r="F267" s="51"/>
      <c r="G267" s="51"/>
      <c r="H267" s="51"/>
      <c r="I267" s="51"/>
      <c r="J267" s="52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</row>
    <row r="268" spans="1:29" s="9" customFormat="1" ht="24" hidden="1" customHeight="1">
      <c r="A268" s="9">
        <v>255</v>
      </c>
      <c r="B268" s="9">
        <v>60</v>
      </c>
      <c r="C268" s="9">
        <v>28</v>
      </c>
      <c r="D268" s="48"/>
      <c r="E268" s="49" t="s">
        <v>290</v>
      </c>
      <c r="F268" s="51"/>
      <c r="G268" s="51"/>
      <c r="H268" s="51"/>
      <c r="I268" s="51"/>
      <c r="J268" s="52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</row>
    <row r="269" spans="1:29" s="9" customFormat="1" ht="24" hidden="1" customHeight="1">
      <c r="A269" s="9">
        <v>256</v>
      </c>
      <c r="B269" s="9">
        <v>61</v>
      </c>
      <c r="C269" s="9">
        <v>29</v>
      </c>
      <c r="D269" s="48"/>
      <c r="E269" s="49" t="s">
        <v>291</v>
      </c>
      <c r="F269" s="51"/>
      <c r="G269" s="51"/>
      <c r="H269" s="51"/>
      <c r="I269" s="51"/>
      <c r="J269" s="52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</row>
    <row r="270" spans="1:29" s="9" customFormat="1" ht="24" hidden="1" customHeight="1">
      <c r="A270" s="9">
        <v>257</v>
      </c>
      <c r="B270" s="9">
        <v>62</v>
      </c>
      <c r="C270" s="9">
        <v>30</v>
      </c>
      <c r="D270" s="48"/>
      <c r="E270" s="49" t="s">
        <v>292</v>
      </c>
      <c r="F270" s="51"/>
      <c r="G270" s="51"/>
      <c r="H270" s="51"/>
      <c r="I270" s="51"/>
      <c r="J270" s="52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</row>
    <row r="271" spans="1:29" s="9" customFormat="1" ht="24" hidden="1" customHeight="1">
      <c r="A271" s="9">
        <v>258</v>
      </c>
      <c r="B271" s="9">
        <v>63</v>
      </c>
      <c r="C271" s="9">
        <v>31</v>
      </c>
      <c r="D271" s="48"/>
      <c r="E271" s="49" t="s">
        <v>293</v>
      </c>
      <c r="F271" s="51"/>
      <c r="G271" s="51"/>
      <c r="H271" s="51"/>
      <c r="I271" s="51"/>
      <c r="J271" s="52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</row>
    <row r="272" spans="1:29" s="9" customFormat="1" ht="24" hidden="1" customHeight="1">
      <c r="A272" s="9">
        <v>259</v>
      </c>
      <c r="B272" s="9">
        <v>64</v>
      </c>
      <c r="C272" s="9">
        <v>32</v>
      </c>
      <c r="D272" s="66"/>
      <c r="E272" s="128" t="s">
        <v>104</v>
      </c>
      <c r="F272" s="130"/>
      <c r="G272" s="130"/>
      <c r="H272" s="130"/>
      <c r="I272" s="130"/>
      <c r="J272" s="131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</row>
    <row r="273" spans="1:29" s="9" customFormat="1" ht="24" hidden="1" customHeight="1">
      <c r="A273" s="9">
        <v>260</v>
      </c>
      <c r="B273" s="9">
        <v>65</v>
      </c>
      <c r="C273" s="9">
        <v>1</v>
      </c>
      <c r="D273" s="43" t="s">
        <v>294</v>
      </c>
      <c r="E273" s="44" t="s">
        <v>295</v>
      </c>
      <c r="F273" s="46"/>
      <c r="G273" s="46"/>
      <c r="H273" s="46"/>
      <c r="I273" s="46"/>
      <c r="J273" s="47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</row>
    <row r="274" spans="1:29" s="9" customFormat="1" ht="24" hidden="1" customHeight="1">
      <c r="A274" s="9">
        <v>261</v>
      </c>
      <c r="B274" s="9">
        <v>66</v>
      </c>
      <c r="C274" s="9">
        <v>2</v>
      </c>
      <c r="D274" s="48"/>
      <c r="E274" s="49" t="s">
        <v>296</v>
      </c>
      <c r="F274" s="51"/>
      <c r="G274" s="51"/>
      <c r="H274" s="51"/>
      <c r="I274" s="51"/>
      <c r="J274" s="52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</row>
    <row r="275" spans="1:29" s="9" customFormat="1" ht="24" hidden="1" customHeight="1">
      <c r="A275" s="9">
        <v>262</v>
      </c>
      <c r="B275" s="9">
        <v>67</v>
      </c>
      <c r="C275" s="9">
        <v>3</v>
      </c>
      <c r="D275" s="48"/>
      <c r="E275" s="49" t="s">
        <v>297</v>
      </c>
      <c r="F275" s="51"/>
      <c r="G275" s="51"/>
      <c r="H275" s="51"/>
      <c r="I275" s="51"/>
      <c r="J275" s="52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</row>
    <row r="276" spans="1:29" s="9" customFormat="1" ht="24" hidden="1" customHeight="1">
      <c r="A276" s="9">
        <v>263</v>
      </c>
      <c r="B276" s="9">
        <v>68</v>
      </c>
      <c r="C276" s="9">
        <v>4</v>
      </c>
      <c r="D276" s="48"/>
      <c r="E276" s="49" t="s">
        <v>298</v>
      </c>
      <c r="F276" s="51"/>
      <c r="G276" s="51"/>
      <c r="H276" s="51"/>
      <c r="I276" s="51"/>
      <c r="J276" s="52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</row>
    <row r="277" spans="1:29" s="9" customFormat="1" ht="24" hidden="1" customHeight="1">
      <c r="A277" s="9">
        <v>264</v>
      </c>
      <c r="B277" s="9">
        <v>69</v>
      </c>
      <c r="C277" s="9">
        <v>5</v>
      </c>
      <c r="D277" s="48"/>
      <c r="E277" s="49" t="s">
        <v>299</v>
      </c>
      <c r="F277" s="51"/>
      <c r="G277" s="51"/>
      <c r="H277" s="51"/>
      <c r="I277" s="51"/>
      <c r="J277" s="52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</row>
    <row r="278" spans="1:29" s="9" customFormat="1" ht="24" hidden="1" customHeight="1">
      <c r="A278" s="9">
        <v>265</v>
      </c>
      <c r="B278" s="9">
        <v>70</v>
      </c>
      <c r="C278" s="9">
        <v>6</v>
      </c>
      <c r="D278" s="48"/>
      <c r="E278" s="49" t="s">
        <v>300</v>
      </c>
      <c r="F278" s="51"/>
      <c r="G278" s="51"/>
      <c r="H278" s="51"/>
      <c r="I278" s="51"/>
      <c r="J278" s="52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</row>
    <row r="279" spans="1:29" s="9" customFormat="1" ht="24" hidden="1" customHeight="1">
      <c r="A279" s="9">
        <v>266</v>
      </c>
      <c r="B279" s="9">
        <v>71</v>
      </c>
      <c r="C279" s="9">
        <v>7</v>
      </c>
      <c r="D279" s="48"/>
      <c r="E279" s="49" t="s">
        <v>110</v>
      </c>
      <c r="F279" s="51"/>
      <c r="G279" s="51"/>
      <c r="H279" s="51"/>
      <c r="I279" s="51"/>
      <c r="J279" s="52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</row>
    <row r="280" spans="1:29" s="9" customFormat="1" ht="24" hidden="1" customHeight="1">
      <c r="A280" s="9">
        <v>267</v>
      </c>
      <c r="B280" s="9">
        <v>72</v>
      </c>
      <c r="C280" s="9">
        <v>8</v>
      </c>
      <c r="D280" s="48"/>
      <c r="E280" s="49" t="s">
        <v>301</v>
      </c>
      <c r="F280" s="51"/>
      <c r="G280" s="51"/>
      <c r="H280" s="51"/>
      <c r="I280" s="51"/>
      <c r="J280" s="52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</row>
    <row r="281" spans="1:29" s="9" customFormat="1" ht="24" hidden="1" customHeight="1">
      <c r="A281" s="9">
        <v>268</v>
      </c>
      <c r="B281" s="9">
        <v>73</v>
      </c>
      <c r="C281" s="9">
        <v>9</v>
      </c>
      <c r="D281" s="48"/>
      <c r="E281" s="49" t="s">
        <v>302</v>
      </c>
      <c r="F281" s="51"/>
      <c r="G281" s="51"/>
      <c r="H281" s="51"/>
      <c r="I281" s="51"/>
      <c r="J281" s="52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</row>
    <row r="282" spans="1:29" s="9" customFormat="1" ht="24" hidden="1" customHeight="1">
      <c r="A282" s="9">
        <v>269</v>
      </c>
      <c r="B282" s="9">
        <v>74</v>
      </c>
      <c r="C282" s="9">
        <v>10</v>
      </c>
      <c r="D282" s="48"/>
      <c r="E282" s="49" t="s">
        <v>303</v>
      </c>
      <c r="F282" s="51"/>
      <c r="G282" s="51"/>
      <c r="H282" s="51"/>
      <c r="I282" s="51"/>
      <c r="J282" s="52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</row>
    <row r="283" spans="1:29" s="9" customFormat="1" ht="24" hidden="1" customHeight="1">
      <c r="A283" s="9">
        <v>270</v>
      </c>
      <c r="B283" s="9">
        <v>75</v>
      </c>
      <c r="C283" s="9">
        <v>11</v>
      </c>
      <c r="D283" s="48"/>
      <c r="E283" s="49" t="s">
        <v>304</v>
      </c>
      <c r="F283" s="51"/>
      <c r="G283" s="51"/>
      <c r="H283" s="51"/>
      <c r="I283" s="51"/>
      <c r="J283" s="52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</row>
    <row r="284" spans="1:29" s="9" customFormat="1" ht="24" hidden="1" customHeight="1">
      <c r="A284" s="9">
        <v>271</v>
      </c>
      <c r="B284" s="9">
        <v>76</v>
      </c>
      <c r="C284" s="9">
        <v>12</v>
      </c>
      <c r="D284" s="48"/>
      <c r="E284" s="49" t="s">
        <v>305</v>
      </c>
      <c r="F284" s="51"/>
      <c r="G284" s="51"/>
      <c r="H284" s="51"/>
      <c r="I284" s="51"/>
      <c r="J284" s="52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</row>
    <row r="285" spans="1:29" s="9" customFormat="1" ht="24" hidden="1" customHeight="1">
      <c r="A285" s="9">
        <v>272</v>
      </c>
      <c r="B285" s="9">
        <v>77</v>
      </c>
      <c r="C285" s="9">
        <v>1</v>
      </c>
      <c r="D285" s="43" t="s">
        <v>306</v>
      </c>
      <c r="E285" s="44" t="s">
        <v>307</v>
      </c>
      <c r="F285" s="46"/>
      <c r="G285" s="46"/>
      <c r="H285" s="46"/>
      <c r="I285" s="46"/>
      <c r="J285" s="47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</row>
    <row r="286" spans="1:29" s="9" customFormat="1" ht="24" hidden="1" customHeight="1">
      <c r="A286" s="9">
        <v>273</v>
      </c>
      <c r="B286" s="9">
        <v>78</v>
      </c>
      <c r="C286" s="9">
        <v>2</v>
      </c>
      <c r="D286" s="173"/>
      <c r="E286" s="49" t="s">
        <v>308</v>
      </c>
      <c r="F286" s="51"/>
      <c r="G286" s="51"/>
      <c r="H286" s="51"/>
      <c r="I286" s="51"/>
      <c r="J286" s="52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</row>
    <row r="287" spans="1:29" s="9" customFormat="1" ht="24" hidden="1" customHeight="1">
      <c r="A287" s="9">
        <v>274</v>
      </c>
      <c r="B287" s="9">
        <v>79</v>
      </c>
      <c r="C287" s="9">
        <v>3</v>
      </c>
      <c r="D287" s="173"/>
      <c r="E287" s="49" t="s">
        <v>309</v>
      </c>
      <c r="F287" s="51"/>
      <c r="G287" s="51"/>
      <c r="H287" s="51"/>
      <c r="I287" s="51"/>
      <c r="J287" s="52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</row>
    <row r="288" spans="1:29" s="9" customFormat="1" ht="24" hidden="1" customHeight="1">
      <c r="A288" s="9">
        <v>275</v>
      </c>
      <c r="B288" s="9">
        <v>80</v>
      </c>
      <c r="C288" s="9">
        <v>4</v>
      </c>
      <c r="D288" s="173"/>
      <c r="E288" s="49" t="s">
        <v>310</v>
      </c>
      <c r="F288" s="51"/>
      <c r="G288" s="51"/>
      <c r="H288" s="51"/>
      <c r="I288" s="51"/>
      <c r="J288" s="52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</row>
    <row r="289" spans="1:54" s="9" customFormat="1" ht="24" hidden="1" customHeight="1">
      <c r="A289" s="9">
        <v>276</v>
      </c>
      <c r="B289" s="9">
        <v>81</v>
      </c>
      <c r="C289" s="9">
        <v>5</v>
      </c>
      <c r="D289" s="173"/>
      <c r="E289" s="49" t="s">
        <v>311</v>
      </c>
      <c r="F289" s="51"/>
      <c r="G289" s="51"/>
      <c r="H289" s="51"/>
      <c r="I289" s="51"/>
      <c r="J289" s="52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</row>
    <row r="290" spans="1:54" s="9" customFormat="1" ht="24" hidden="1" customHeight="1">
      <c r="A290" s="9">
        <v>277</v>
      </c>
      <c r="B290" s="9">
        <v>82</v>
      </c>
      <c r="C290" s="9">
        <v>6</v>
      </c>
      <c r="D290" s="173"/>
      <c r="E290" s="49" t="s">
        <v>312</v>
      </c>
      <c r="F290" s="51"/>
      <c r="G290" s="51"/>
      <c r="H290" s="51"/>
      <c r="I290" s="51"/>
      <c r="J290" s="52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BB290" s="9">
        <v>1</v>
      </c>
    </row>
    <row r="291" spans="1:54" s="9" customFormat="1" ht="24" hidden="1" customHeight="1">
      <c r="A291" s="9">
        <v>278</v>
      </c>
      <c r="B291" s="9">
        <v>83</v>
      </c>
      <c r="C291" s="9">
        <v>7</v>
      </c>
      <c r="D291" s="173"/>
      <c r="E291" s="49" t="s">
        <v>313</v>
      </c>
      <c r="F291" s="51"/>
      <c r="G291" s="51"/>
      <c r="H291" s="51"/>
      <c r="I291" s="51"/>
      <c r="J291" s="52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</row>
    <row r="292" spans="1:54" s="9" customFormat="1" ht="24" hidden="1" customHeight="1">
      <c r="A292" s="9">
        <v>279</v>
      </c>
      <c r="B292" s="9">
        <v>84</v>
      </c>
      <c r="C292" s="9">
        <v>8</v>
      </c>
      <c r="D292" s="173"/>
      <c r="E292" s="49" t="s">
        <v>314</v>
      </c>
      <c r="F292" s="51"/>
      <c r="G292" s="51"/>
      <c r="H292" s="51"/>
      <c r="I292" s="51"/>
      <c r="J292" s="52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</row>
    <row r="293" spans="1:54" s="9" customFormat="1" ht="24" hidden="1" customHeight="1">
      <c r="A293" s="9">
        <v>280</v>
      </c>
      <c r="B293" s="9">
        <v>85</v>
      </c>
      <c r="C293" s="9">
        <v>9</v>
      </c>
      <c r="D293" s="173"/>
      <c r="E293" s="49" t="s">
        <v>315</v>
      </c>
      <c r="F293" s="51"/>
      <c r="G293" s="51"/>
      <c r="H293" s="51"/>
      <c r="I293" s="51"/>
      <c r="J293" s="52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</row>
    <row r="294" spans="1:54" s="9" customFormat="1" ht="24" hidden="1" customHeight="1">
      <c r="A294" s="9">
        <v>281</v>
      </c>
      <c r="B294" s="9">
        <v>86</v>
      </c>
      <c r="C294" s="9">
        <v>10</v>
      </c>
      <c r="D294" s="173"/>
      <c r="E294" s="49" t="s">
        <v>263</v>
      </c>
      <c r="F294" s="51"/>
      <c r="G294" s="51"/>
      <c r="H294" s="51"/>
      <c r="I294" s="51"/>
      <c r="J294" s="52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</row>
    <row r="295" spans="1:54" s="9" customFormat="1" ht="24" hidden="1" customHeight="1">
      <c r="A295" s="9">
        <v>282</v>
      </c>
      <c r="B295" s="9">
        <v>87</v>
      </c>
      <c r="C295" s="9">
        <v>11</v>
      </c>
      <c r="D295" s="174"/>
      <c r="E295" s="128" t="s">
        <v>316</v>
      </c>
      <c r="F295" s="130"/>
      <c r="G295" s="130"/>
      <c r="H295" s="130"/>
      <c r="I295" s="130"/>
      <c r="J295" s="131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</row>
    <row r="296" spans="1:54" s="9" customFormat="1" ht="24" hidden="1" customHeight="1">
      <c r="A296" s="9">
        <v>283</v>
      </c>
      <c r="B296" s="9">
        <v>88</v>
      </c>
      <c r="C296" s="9">
        <v>1</v>
      </c>
      <c r="D296" s="43" t="s">
        <v>317</v>
      </c>
      <c r="E296" s="44" t="s">
        <v>318</v>
      </c>
      <c r="F296" s="46"/>
      <c r="G296" s="46"/>
      <c r="H296" s="46"/>
      <c r="I296" s="46"/>
      <c r="J296" s="47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</row>
    <row r="297" spans="1:54" s="9" customFormat="1" ht="24" hidden="1" customHeight="1">
      <c r="A297" s="9">
        <v>284</v>
      </c>
      <c r="B297" s="9">
        <v>89</v>
      </c>
      <c r="C297" s="9">
        <v>2</v>
      </c>
      <c r="D297" s="48"/>
      <c r="E297" s="49" t="s">
        <v>319</v>
      </c>
      <c r="F297" s="51"/>
      <c r="G297" s="51"/>
      <c r="H297" s="51"/>
      <c r="I297" s="51"/>
      <c r="J297" s="52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</row>
    <row r="298" spans="1:54" s="9" customFormat="1" ht="24" hidden="1" customHeight="1">
      <c r="A298" s="9">
        <v>285</v>
      </c>
      <c r="B298" s="9">
        <v>90</v>
      </c>
      <c r="C298" s="9">
        <v>3</v>
      </c>
      <c r="D298" s="48"/>
      <c r="E298" s="49" t="s">
        <v>320</v>
      </c>
      <c r="F298" s="51"/>
      <c r="G298" s="51"/>
      <c r="H298" s="51"/>
      <c r="I298" s="51"/>
      <c r="J298" s="52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</row>
    <row r="299" spans="1:54" s="9" customFormat="1" ht="24" hidden="1" customHeight="1">
      <c r="A299" s="9">
        <v>286</v>
      </c>
      <c r="B299" s="9">
        <v>91</v>
      </c>
      <c r="C299" s="9">
        <v>4</v>
      </c>
      <c r="D299" s="48"/>
      <c r="E299" s="49" t="s">
        <v>321</v>
      </c>
      <c r="F299" s="51"/>
      <c r="G299" s="51"/>
      <c r="H299" s="51"/>
      <c r="I299" s="51"/>
      <c r="J299" s="52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</row>
    <row r="300" spans="1:54" s="9" customFormat="1" ht="24" hidden="1" customHeight="1">
      <c r="A300" s="9">
        <v>287</v>
      </c>
      <c r="B300" s="9">
        <v>92</v>
      </c>
      <c r="C300" s="9">
        <v>5</v>
      </c>
      <c r="D300" s="48"/>
      <c r="E300" s="49" t="s">
        <v>322</v>
      </c>
      <c r="F300" s="51"/>
      <c r="G300" s="51"/>
      <c r="H300" s="51"/>
      <c r="I300" s="51"/>
      <c r="J300" s="52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</row>
    <row r="301" spans="1:54" s="9" customFormat="1" ht="24" hidden="1" customHeight="1">
      <c r="A301" s="9">
        <v>288</v>
      </c>
      <c r="B301" s="9">
        <v>93</v>
      </c>
      <c r="C301" s="9">
        <v>6</v>
      </c>
      <c r="D301" s="48"/>
      <c r="E301" s="49" t="s">
        <v>153</v>
      </c>
      <c r="F301" s="51"/>
      <c r="G301" s="51"/>
      <c r="H301" s="51"/>
      <c r="I301" s="51"/>
      <c r="J301" s="52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</row>
    <row r="302" spans="1:54" s="9" customFormat="1" ht="24" hidden="1" customHeight="1">
      <c r="A302" s="9">
        <v>289</v>
      </c>
      <c r="B302" s="9">
        <v>94</v>
      </c>
      <c r="C302" s="9">
        <v>7</v>
      </c>
      <c r="D302" s="66"/>
      <c r="E302" s="49" t="s">
        <v>323</v>
      </c>
      <c r="F302" s="51"/>
      <c r="G302" s="51"/>
      <c r="H302" s="51"/>
      <c r="I302" s="51"/>
      <c r="J302" s="52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</row>
    <row r="303" spans="1:54" s="9" customFormat="1" ht="24" hidden="1" customHeight="1">
      <c r="A303" s="9">
        <v>290</v>
      </c>
      <c r="B303" s="9">
        <v>95</v>
      </c>
      <c r="C303" s="9">
        <v>8</v>
      </c>
      <c r="D303" s="43" t="s">
        <v>317</v>
      </c>
      <c r="E303" s="49" t="s">
        <v>110</v>
      </c>
      <c r="F303" s="51"/>
      <c r="G303" s="51"/>
      <c r="H303" s="51"/>
      <c r="I303" s="51"/>
      <c r="J303" s="52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</row>
    <row r="304" spans="1:54" s="9" customFormat="1" ht="24" hidden="1" customHeight="1">
      <c r="A304" s="9">
        <v>291</v>
      </c>
      <c r="B304" s="9">
        <v>96</v>
      </c>
      <c r="C304" s="9">
        <v>9</v>
      </c>
      <c r="D304" s="48"/>
      <c r="E304" s="49" t="s">
        <v>324</v>
      </c>
      <c r="F304" s="51"/>
      <c r="G304" s="51"/>
      <c r="H304" s="51"/>
      <c r="I304" s="51"/>
      <c r="J304" s="52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</row>
    <row r="305" spans="1:51" s="9" customFormat="1" ht="24" hidden="1" customHeight="1">
      <c r="A305" s="9">
        <v>292</v>
      </c>
      <c r="B305" s="9">
        <v>97</v>
      </c>
      <c r="C305" s="9">
        <v>10</v>
      </c>
      <c r="D305" s="48"/>
      <c r="E305" s="49" t="s">
        <v>325</v>
      </c>
      <c r="F305" s="51"/>
      <c r="G305" s="51"/>
      <c r="H305" s="51"/>
      <c r="I305" s="51"/>
      <c r="J305" s="52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</row>
    <row r="306" spans="1:51" s="9" customFormat="1" ht="24" hidden="1" customHeight="1">
      <c r="A306" s="9">
        <v>293</v>
      </c>
      <c r="B306" s="9">
        <v>98</v>
      </c>
      <c r="C306" s="9">
        <v>11</v>
      </c>
      <c r="D306" s="48"/>
      <c r="E306" s="49" t="s">
        <v>326</v>
      </c>
      <c r="F306" s="51"/>
      <c r="G306" s="51"/>
      <c r="H306" s="51"/>
      <c r="I306" s="51"/>
      <c r="J306" s="52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</row>
    <row r="307" spans="1:51" s="9" customFormat="1" ht="24" hidden="1" customHeight="1">
      <c r="A307" s="9">
        <v>294</v>
      </c>
      <c r="B307" s="9">
        <v>99</v>
      </c>
      <c r="C307" s="9">
        <v>12</v>
      </c>
      <c r="D307" s="48"/>
      <c r="E307" s="49" t="s">
        <v>327</v>
      </c>
      <c r="F307" s="51"/>
      <c r="G307" s="51"/>
      <c r="H307" s="51"/>
      <c r="I307" s="51"/>
      <c r="J307" s="52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</row>
    <row r="308" spans="1:51" s="9" customFormat="1" ht="24" hidden="1" customHeight="1">
      <c r="A308" s="9">
        <v>295</v>
      </c>
      <c r="B308" s="9">
        <v>100</v>
      </c>
      <c r="C308" s="9">
        <v>13</v>
      </c>
      <c r="D308" s="48"/>
      <c r="E308" s="49" t="s">
        <v>328</v>
      </c>
      <c r="F308" s="51"/>
      <c r="G308" s="51"/>
      <c r="H308" s="51"/>
      <c r="I308" s="51"/>
      <c r="J308" s="52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</row>
    <row r="309" spans="1:51" s="9" customFormat="1" ht="24" hidden="1" customHeight="1">
      <c r="A309" s="9">
        <v>296</v>
      </c>
      <c r="B309" s="9">
        <v>101</v>
      </c>
      <c r="C309" s="9">
        <v>14</v>
      </c>
      <c r="D309" s="48"/>
      <c r="E309" s="49" t="s">
        <v>329</v>
      </c>
      <c r="F309" s="51"/>
      <c r="G309" s="51"/>
      <c r="H309" s="51"/>
      <c r="I309" s="51"/>
      <c r="J309" s="52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</row>
    <row r="310" spans="1:51" s="9" customFormat="1" ht="24" hidden="1" customHeight="1">
      <c r="A310" s="9">
        <v>297</v>
      </c>
      <c r="B310" s="9">
        <v>102</v>
      </c>
      <c r="C310" s="9">
        <v>15</v>
      </c>
      <c r="D310" s="66"/>
      <c r="E310" s="128" t="s">
        <v>330</v>
      </c>
      <c r="F310" s="130"/>
      <c r="G310" s="130"/>
      <c r="H310" s="130"/>
      <c r="I310" s="130"/>
      <c r="J310" s="131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</row>
    <row r="311" spans="1:51" s="9" customFormat="1" ht="24" hidden="1" customHeight="1">
      <c r="A311" s="9">
        <v>298</v>
      </c>
      <c r="B311" s="9">
        <v>103</v>
      </c>
      <c r="C311" s="9">
        <v>1</v>
      </c>
      <c r="D311" s="43" t="s">
        <v>331</v>
      </c>
      <c r="E311" s="44" t="s">
        <v>332</v>
      </c>
      <c r="F311" s="46"/>
      <c r="G311" s="46"/>
      <c r="H311" s="46"/>
      <c r="I311" s="46"/>
      <c r="J311" s="47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Y311" s="158"/>
    </row>
    <row r="312" spans="1:51" ht="24" hidden="1" customHeight="1">
      <c r="A312" s="9">
        <v>299</v>
      </c>
      <c r="B312" s="9">
        <v>104</v>
      </c>
      <c r="C312" s="158">
        <v>2</v>
      </c>
      <c r="D312" s="48"/>
      <c r="E312" s="49" t="s">
        <v>333</v>
      </c>
      <c r="F312" s="51"/>
      <c r="G312" s="51"/>
      <c r="H312" s="51"/>
      <c r="I312" s="51"/>
      <c r="J312" s="52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</row>
    <row r="313" spans="1:51" s="9" customFormat="1" ht="24" hidden="1" customHeight="1">
      <c r="A313" s="9">
        <v>300</v>
      </c>
      <c r="B313" s="9">
        <v>105</v>
      </c>
      <c r="C313" s="9">
        <v>3</v>
      </c>
      <c r="D313" s="48"/>
      <c r="E313" s="49" t="s">
        <v>334</v>
      </c>
      <c r="F313" s="51"/>
      <c r="G313" s="51"/>
      <c r="H313" s="51"/>
      <c r="I313" s="51"/>
      <c r="J313" s="52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</row>
    <row r="314" spans="1:51" s="9" customFormat="1" ht="24" hidden="1" customHeight="1">
      <c r="A314" s="9">
        <v>301</v>
      </c>
      <c r="B314" s="9">
        <v>106</v>
      </c>
      <c r="C314" s="158">
        <v>4</v>
      </c>
      <c r="D314" s="48"/>
      <c r="E314" s="49" t="s">
        <v>335</v>
      </c>
      <c r="F314" s="51"/>
      <c r="G314" s="51"/>
      <c r="H314" s="51"/>
      <c r="I314" s="51"/>
      <c r="J314" s="52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</row>
    <row r="315" spans="1:51" s="9" customFormat="1" ht="24" hidden="1" customHeight="1">
      <c r="A315" s="9">
        <v>302</v>
      </c>
      <c r="B315" s="9">
        <v>107</v>
      </c>
      <c r="C315" s="9">
        <v>5</v>
      </c>
      <c r="D315" s="48"/>
      <c r="E315" s="49" t="s">
        <v>336</v>
      </c>
      <c r="F315" s="51"/>
      <c r="G315" s="51"/>
      <c r="H315" s="51"/>
      <c r="I315" s="51"/>
      <c r="J315" s="52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</row>
    <row r="316" spans="1:51" s="9" customFormat="1" ht="24" hidden="1" customHeight="1">
      <c r="A316" s="9">
        <v>303</v>
      </c>
      <c r="B316" s="9">
        <v>108</v>
      </c>
      <c r="C316" s="158">
        <v>6</v>
      </c>
      <c r="D316" s="48"/>
      <c r="E316" s="49" t="s">
        <v>337</v>
      </c>
      <c r="F316" s="51"/>
      <c r="G316" s="51"/>
      <c r="H316" s="51"/>
      <c r="I316" s="51"/>
      <c r="J316" s="52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</row>
    <row r="317" spans="1:51" s="9" customFormat="1" ht="24" hidden="1" customHeight="1">
      <c r="A317" s="9">
        <v>304</v>
      </c>
      <c r="B317" s="9">
        <v>109</v>
      </c>
      <c r="C317" s="9">
        <v>7</v>
      </c>
      <c r="D317" s="48"/>
      <c r="E317" s="49" t="s">
        <v>338</v>
      </c>
      <c r="F317" s="51"/>
      <c r="G317" s="51"/>
      <c r="H317" s="51"/>
      <c r="I317" s="51"/>
      <c r="J317" s="52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</row>
    <row r="318" spans="1:51" s="9" customFormat="1" ht="24" hidden="1" customHeight="1">
      <c r="A318" s="9">
        <v>305</v>
      </c>
      <c r="B318" s="9">
        <v>110</v>
      </c>
      <c r="C318" s="158">
        <v>8</v>
      </c>
      <c r="D318" s="48"/>
      <c r="E318" s="49" t="s">
        <v>339</v>
      </c>
      <c r="F318" s="51"/>
      <c r="G318" s="51"/>
      <c r="H318" s="51"/>
      <c r="I318" s="51"/>
      <c r="J318" s="52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8"/>
      <c r="AV318" s="158"/>
      <c r="AW318" s="158"/>
      <c r="AX318" s="158"/>
    </row>
    <row r="319" spans="1:51" s="9" customFormat="1" ht="24" hidden="1" customHeight="1">
      <c r="A319" s="9">
        <v>306</v>
      </c>
      <c r="B319" s="9">
        <v>111</v>
      </c>
      <c r="C319" s="9">
        <v>9</v>
      </c>
      <c r="D319" s="48"/>
      <c r="E319" s="49" t="s">
        <v>340</v>
      </c>
      <c r="F319" s="51"/>
      <c r="G319" s="51"/>
      <c r="H319" s="51"/>
      <c r="I319" s="51"/>
      <c r="J319" s="52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</row>
    <row r="320" spans="1:51" s="9" customFormat="1" ht="24" hidden="1" customHeight="1">
      <c r="A320" s="9">
        <v>307</v>
      </c>
      <c r="B320" s="9">
        <v>112</v>
      </c>
      <c r="C320" s="158">
        <v>10</v>
      </c>
      <c r="D320" s="48"/>
      <c r="E320" s="49" t="s">
        <v>341</v>
      </c>
      <c r="F320" s="51"/>
      <c r="G320" s="51"/>
      <c r="H320" s="51"/>
      <c r="I320" s="51"/>
      <c r="J320" s="52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</row>
    <row r="321" spans="1:29" s="9" customFormat="1" ht="24" hidden="1" customHeight="1">
      <c r="A321" s="9">
        <v>308</v>
      </c>
      <c r="B321" s="9">
        <v>113</v>
      </c>
      <c r="C321" s="9">
        <v>11</v>
      </c>
      <c r="D321" s="66"/>
      <c r="E321" s="49" t="s">
        <v>342</v>
      </c>
      <c r="F321" s="51"/>
      <c r="G321" s="51"/>
      <c r="H321" s="51"/>
      <c r="I321" s="51"/>
      <c r="J321" s="52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</row>
    <row r="322" spans="1:29" s="9" customFormat="1" ht="24" hidden="1" customHeight="1">
      <c r="A322" s="9">
        <v>309</v>
      </c>
      <c r="B322" s="9">
        <v>114</v>
      </c>
      <c r="C322" s="158">
        <v>12</v>
      </c>
      <c r="D322" s="43" t="s">
        <v>343</v>
      </c>
      <c r="E322" s="49" t="s">
        <v>344</v>
      </c>
      <c r="F322" s="51"/>
      <c r="G322" s="51"/>
      <c r="H322" s="51"/>
      <c r="I322" s="51"/>
      <c r="J322" s="52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</row>
    <row r="323" spans="1:29" s="9" customFormat="1" ht="24" hidden="1" customHeight="1">
      <c r="A323" s="9">
        <v>310</v>
      </c>
      <c r="B323" s="9">
        <v>115</v>
      </c>
      <c r="C323" s="9">
        <v>13</v>
      </c>
      <c r="D323" s="48"/>
      <c r="E323" s="49" t="s">
        <v>345</v>
      </c>
      <c r="F323" s="51"/>
      <c r="G323" s="51"/>
      <c r="H323" s="51"/>
      <c r="I323" s="51"/>
      <c r="J323" s="52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</row>
    <row r="324" spans="1:29" s="9" customFormat="1" ht="24" hidden="1" customHeight="1">
      <c r="A324" s="9">
        <v>311</v>
      </c>
      <c r="B324" s="9">
        <v>116</v>
      </c>
      <c r="C324" s="158">
        <v>14</v>
      </c>
      <c r="D324" s="48"/>
      <c r="E324" s="49" t="s">
        <v>346</v>
      </c>
      <c r="F324" s="51"/>
      <c r="G324" s="51"/>
      <c r="H324" s="51"/>
      <c r="I324" s="51"/>
      <c r="J324" s="52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</row>
    <row r="325" spans="1:29" s="9" customFormat="1" ht="24" hidden="1" customHeight="1">
      <c r="A325" s="9">
        <v>312</v>
      </c>
      <c r="B325" s="9">
        <v>117</v>
      </c>
      <c r="C325" s="9">
        <v>15</v>
      </c>
      <c r="D325" s="48"/>
      <c r="E325" s="49" t="s">
        <v>122</v>
      </c>
      <c r="F325" s="51"/>
      <c r="G325" s="51"/>
      <c r="H325" s="51"/>
      <c r="I325" s="51"/>
      <c r="J325" s="52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</row>
    <row r="326" spans="1:29" s="9" customFormat="1" ht="24" hidden="1" customHeight="1">
      <c r="A326" s="9">
        <v>313</v>
      </c>
      <c r="B326" s="9">
        <v>118</v>
      </c>
      <c r="C326" s="158">
        <v>16</v>
      </c>
      <c r="D326" s="66"/>
      <c r="E326" s="128" t="s">
        <v>347</v>
      </c>
      <c r="F326" s="130"/>
      <c r="G326" s="130"/>
      <c r="H326" s="130"/>
      <c r="I326" s="130"/>
      <c r="J326" s="131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</row>
    <row r="327" spans="1:29" s="9" customFormat="1" ht="24" hidden="1" customHeight="1">
      <c r="A327" s="9">
        <v>314</v>
      </c>
      <c r="B327" s="9">
        <v>119</v>
      </c>
      <c r="C327" s="9">
        <v>1</v>
      </c>
      <c r="D327" s="43" t="s">
        <v>348</v>
      </c>
      <c r="E327" s="44" t="s">
        <v>349</v>
      </c>
      <c r="F327" s="46"/>
      <c r="G327" s="46"/>
      <c r="H327" s="46"/>
      <c r="I327" s="46"/>
      <c r="J327" s="47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</row>
    <row r="328" spans="1:29" s="9" customFormat="1" ht="24" hidden="1" customHeight="1">
      <c r="A328" s="9">
        <v>315</v>
      </c>
      <c r="B328" s="9">
        <v>120</v>
      </c>
      <c r="C328" s="9">
        <v>2</v>
      </c>
      <c r="D328" s="48"/>
      <c r="E328" s="49" t="s">
        <v>350</v>
      </c>
      <c r="F328" s="51"/>
      <c r="G328" s="51"/>
      <c r="H328" s="51"/>
      <c r="I328" s="51"/>
      <c r="J328" s="52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</row>
    <row r="329" spans="1:29" s="9" customFormat="1" ht="24" hidden="1" customHeight="1">
      <c r="A329" s="9">
        <v>316</v>
      </c>
      <c r="B329" s="9">
        <v>121</v>
      </c>
      <c r="C329" s="9">
        <v>3</v>
      </c>
      <c r="D329" s="48"/>
      <c r="E329" s="49" t="s">
        <v>351</v>
      </c>
      <c r="F329" s="51"/>
      <c r="G329" s="51"/>
      <c r="H329" s="51"/>
      <c r="I329" s="51"/>
      <c r="J329" s="52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</row>
    <row r="330" spans="1:29" s="9" customFormat="1" ht="24" hidden="1" customHeight="1">
      <c r="A330" s="9">
        <v>317</v>
      </c>
      <c r="B330" s="9">
        <v>122</v>
      </c>
      <c r="C330" s="9">
        <v>4</v>
      </c>
      <c r="D330" s="48"/>
      <c r="E330" s="49" t="s">
        <v>352</v>
      </c>
      <c r="F330" s="51"/>
      <c r="G330" s="51"/>
      <c r="H330" s="51"/>
      <c r="I330" s="51"/>
      <c r="J330" s="52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</row>
    <row r="331" spans="1:29" s="9" customFormat="1" ht="24" hidden="1" customHeight="1">
      <c r="A331" s="9">
        <v>318</v>
      </c>
      <c r="B331" s="9">
        <v>123</v>
      </c>
      <c r="C331" s="9">
        <v>5</v>
      </c>
      <c r="D331" s="48"/>
      <c r="E331" s="49" t="s">
        <v>353</v>
      </c>
      <c r="F331" s="51"/>
      <c r="G331" s="51"/>
      <c r="H331" s="51"/>
      <c r="I331" s="51"/>
      <c r="J331" s="52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</row>
    <row r="332" spans="1:29" s="9" customFormat="1" ht="24" hidden="1" customHeight="1">
      <c r="A332" s="9">
        <v>319</v>
      </c>
      <c r="B332" s="9">
        <v>124</v>
      </c>
      <c r="C332" s="9">
        <v>6</v>
      </c>
      <c r="D332" s="48"/>
      <c r="E332" s="49" t="s">
        <v>354</v>
      </c>
      <c r="F332" s="51"/>
      <c r="G332" s="51"/>
      <c r="H332" s="51"/>
      <c r="I332" s="51"/>
      <c r="J332" s="52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</row>
    <row r="333" spans="1:29" s="9" customFormat="1" ht="24" hidden="1" customHeight="1">
      <c r="A333" s="9">
        <v>320</v>
      </c>
      <c r="B333" s="9">
        <v>125</v>
      </c>
      <c r="C333" s="9">
        <v>7</v>
      </c>
      <c r="D333" s="48"/>
      <c r="E333" s="49" t="s">
        <v>355</v>
      </c>
      <c r="F333" s="51"/>
      <c r="G333" s="51"/>
      <c r="H333" s="51"/>
      <c r="I333" s="51"/>
      <c r="J333" s="52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</row>
    <row r="334" spans="1:29" s="9" customFormat="1" ht="24" hidden="1" customHeight="1">
      <c r="A334" s="9">
        <v>321</v>
      </c>
      <c r="B334" s="9">
        <v>126</v>
      </c>
      <c r="C334" s="9">
        <v>8</v>
      </c>
      <c r="D334" s="48"/>
      <c r="E334" s="49" t="s">
        <v>356</v>
      </c>
      <c r="F334" s="51"/>
      <c r="G334" s="51"/>
      <c r="H334" s="51"/>
      <c r="I334" s="51"/>
      <c r="J334" s="52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</row>
    <row r="335" spans="1:29" s="9" customFormat="1" ht="24" hidden="1" customHeight="1">
      <c r="A335" s="9">
        <v>322</v>
      </c>
      <c r="B335" s="9">
        <v>127</v>
      </c>
      <c r="C335" s="9">
        <v>9</v>
      </c>
      <c r="D335" s="48"/>
      <c r="E335" s="49" t="s">
        <v>357</v>
      </c>
      <c r="F335" s="51"/>
      <c r="G335" s="51"/>
      <c r="H335" s="51"/>
      <c r="I335" s="51"/>
      <c r="J335" s="52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</row>
    <row r="336" spans="1:29" s="9" customFormat="1" ht="24" hidden="1" customHeight="1">
      <c r="A336" s="9">
        <v>323</v>
      </c>
      <c r="B336" s="9">
        <v>128</v>
      </c>
      <c r="C336" s="9">
        <v>10</v>
      </c>
      <c r="D336" s="48"/>
      <c r="E336" s="49" t="s">
        <v>358</v>
      </c>
      <c r="F336" s="51"/>
      <c r="G336" s="51"/>
      <c r="H336" s="51"/>
      <c r="I336" s="51"/>
      <c r="J336" s="52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</row>
    <row r="337" spans="1:29" s="9" customFormat="1" ht="24" hidden="1" customHeight="1">
      <c r="A337" s="9">
        <v>324</v>
      </c>
      <c r="B337" s="9">
        <v>129</v>
      </c>
      <c r="C337" s="9">
        <v>11</v>
      </c>
      <c r="D337" s="66"/>
      <c r="E337" s="128" t="s">
        <v>359</v>
      </c>
      <c r="F337" s="130"/>
      <c r="G337" s="130"/>
      <c r="H337" s="130"/>
      <c r="I337" s="130"/>
      <c r="J337" s="131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</row>
    <row r="338" spans="1:29" s="9" customFormat="1" ht="24" hidden="1" customHeight="1">
      <c r="A338" s="9">
        <v>325</v>
      </c>
      <c r="B338" s="9">
        <v>130</v>
      </c>
      <c r="C338" s="9">
        <v>1</v>
      </c>
      <c r="D338" s="43" t="s">
        <v>360</v>
      </c>
      <c r="E338" s="44" t="s">
        <v>361</v>
      </c>
      <c r="F338" s="46"/>
      <c r="G338" s="46"/>
      <c r="H338" s="46"/>
      <c r="I338" s="46"/>
      <c r="J338" s="47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</row>
    <row r="339" spans="1:29" s="9" customFormat="1" ht="24" hidden="1" customHeight="1">
      <c r="A339" s="9">
        <v>326</v>
      </c>
      <c r="B339" s="9">
        <v>131</v>
      </c>
      <c r="C339" s="9">
        <v>2</v>
      </c>
      <c r="D339" s="175"/>
      <c r="E339" s="49" t="s">
        <v>362</v>
      </c>
      <c r="F339" s="51"/>
      <c r="G339" s="51"/>
      <c r="H339" s="51"/>
      <c r="I339" s="51"/>
      <c r="J339" s="52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</row>
    <row r="340" spans="1:29" s="9" customFormat="1" ht="24" hidden="1" customHeight="1">
      <c r="A340" s="9">
        <v>327</v>
      </c>
      <c r="B340" s="9">
        <v>132</v>
      </c>
      <c r="C340" s="9">
        <v>3</v>
      </c>
      <c r="D340" s="175"/>
      <c r="E340" s="49" t="s">
        <v>363</v>
      </c>
      <c r="F340" s="51"/>
      <c r="G340" s="51"/>
      <c r="H340" s="51"/>
      <c r="I340" s="51"/>
      <c r="J340" s="52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</row>
    <row r="341" spans="1:29" s="9" customFormat="1" ht="24" hidden="1" customHeight="1">
      <c r="A341" s="9">
        <v>328</v>
      </c>
      <c r="B341" s="9">
        <v>133</v>
      </c>
      <c r="C341" s="9">
        <v>4</v>
      </c>
      <c r="D341" s="175"/>
      <c r="E341" s="49" t="s">
        <v>364</v>
      </c>
      <c r="F341" s="51"/>
      <c r="G341" s="51"/>
      <c r="H341" s="51"/>
      <c r="I341" s="51"/>
      <c r="J341" s="52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</row>
    <row r="342" spans="1:29" s="9" customFormat="1" ht="24" hidden="1" customHeight="1">
      <c r="A342" s="9">
        <v>329</v>
      </c>
      <c r="B342" s="9">
        <v>134</v>
      </c>
      <c r="C342" s="9">
        <v>5</v>
      </c>
      <c r="D342" s="175"/>
      <c r="E342" s="49" t="s">
        <v>365</v>
      </c>
      <c r="F342" s="51"/>
      <c r="G342" s="51"/>
      <c r="H342" s="51"/>
      <c r="I342" s="51"/>
      <c r="J342" s="52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</row>
    <row r="343" spans="1:29" s="9" customFormat="1" ht="24" hidden="1" customHeight="1">
      <c r="A343" s="9">
        <v>330</v>
      </c>
      <c r="B343" s="9">
        <v>135</v>
      </c>
      <c r="C343" s="9">
        <v>6</v>
      </c>
      <c r="D343" s="175"/>
      <c r="E343" s="49" t="s">
        <v>366</v>
      </c>
      <c r="F343" s="51"/>
      <c r="G343" s="51"/>
      <c r="H343" s="51"/>
      <c r="I343" s="51"/>
      <c r="J343" s="52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</row>
    <row r="344" spans="1:29" s="9" customFormat="1" ht="24" hidden="1" customHeight="1">
      <c r="A344" s="9">
        <v>331</v>
      </c>
      <c r="B344" s="9">
        <v>136</v>
      </c>
      <c r="C344" s="9">
        <v>7</v>
      </c>
      <c r="D344" s="175"/>
      <c r="E344" s="49" t="s">
        <v>367</v>
      </c>
      <c r="F344" s="51"/>
      <c r="G344" s="51"/>
      <c r="H344" s="51"/>
      <c r="I344" s="51"/>
      <c r="J344" s="52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</row>
    <row r="345" spans="1:29" s="9" customFormat="1" ht="24" hidden="1" customHeight="1">
      <c r="A345" s="9">
        <v>332</v>
      </c>
      <c r="B345" s="9">
        <v>137</v>
      </c>
      <c r="C345" s="9">
        <v>8</v>
      </c>
      <c r="D345" s="175"/>
      <c r="E345" s="49" t="s">
        <v>368</v>
      </c>
      <c r="F345" s="51"/>
      <c r="G345" s="51"/>
      <c r="H345" s="51"/>
      <c r="I345" s="51"/>
      <c r="J345" s="52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</row>
    <row r="346" spans="1:29" s="9" customFormat="1" ht="24" hidden="1" customHeight="1">
      <c r="A346" s="9">
        <v>333</v>
      </c>
      <c r="B346" s="9">
        <v>138</v>
      </c>
      <c r="C346" s="9">
        <v>9</v>
      </c>
      <c r="D346" s="175"/>
      <c r="E346" s="49" t="s">
        <v>369</v>
      </c>
      <c r="F346" s="51"/>
      <c r="G346" s="51"/>
      <c r="H346" s="51"/>
      <c r="I346" s="51"/>
      <c r="J346" s="52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</row>
    <row r="347" spans="1:29" s="9" customFormat="1" ht="24" hidden="1" customHeight="1">
      <c r="A347" s="9">
        <v>334</v>
      </c>
      <c r="B347" s="9">
        <v>139</v>
      </c>
      <c r="C347" s="9">
        <v>10</v>
      </c>
      <c r="D347" s="175"/>
      <c r="E347" s="49" t="s">
        <v>153</v>
      </c>
      <c r="F347" s="51"/>
      <c r="G347" s="51"/>
      <c r="H347" s="51"/>
      <c r="I347" s="51"/>
      <c r="J347" s="52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</row>
    <row r="348" spans="1:29" s="9" customFormat="1" ht="24" hidden="1" customHeight="1">
      <c r="A348" s="9">
        <v>335</v>
      </c>
      <c r="B348" s="9">
        <v>140</v>
      </c>
      <c r="C348" s="9">
        <v>11</v>
      </c>
      <c r="D348" s="175"/>
      <c r="E348" s="49" t="s">
        <v>370</v>
      </c>
      <c r="F348" s="51"/>
      <c r="G348" s="51"/>
      <c r="H348" s="51"/>
      <c r="I348" s="51"/>
      <c r="J348" s="52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</row>
    <row r="349" spans="1:29" s="9" customFormat="1" ht="24" hidden="1" customHeight="1">
      <c r="A349" s="9">
        <v>336</v>
      </c>
      <c r="B349" s="9">
        <v>141</v>
      </c>
      <c r="C349" s="9">
        <v>12</v>
      </c>
      <c r="D349" s="176"/>
      <c r="E349" s="128" t="s">
        <v>371</v>
      </c>
      <c r="F349" s="130"/>
      <c r="G349" s="130"/>
      <c r="H349" s="130"/>
      <c r="I349" s="130"/>
      <c r="J349" s="131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</row>
    <row r="350" spans="1:29" s="9" customFormat="1" ht="24" hidden="1" customHeight="1">
      <c r="A350" s="9">
        <v>337</v>
      </c>
      <c r="B350" s="9">
        <v>142</v>
      </c>
      <c r="C350" s="9">
        <v>1</v>
      </c>
      <c r="D350" s="43" t="s">
        <v>372</v>
      </c>
      <c r="E350" s="44" t="s">
        <v>373</v>
      </c>
      <c r="F350" s="46"/>
      <c r="G350" s="46"/>
      <c r="H350" s="46"/>
      <c r="I350" s="46"/>
      <c r="J350" s="47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</row>
    <row r="351" spans="1:29" s="9" customFormat="1" ht="24" hidden="1" customHeight="1">
      <c r="A351" s="9">
        <v>338</v>
      </c>
      <c r="B351" s="9">
        <v>143</v>
      </c>
      <c r="C351" s="9">
        <v>2</v>
      </c>
      <c r="D351" s="48"/>
      <c r="E351" s="49" t="s">
        <v>374</v>
      </c>
      <c r="F351" s="51"/>
      <c r="G351" s="51"/>
      <c r="H351" s="51"/>
      <c r="I351" s="51"/>
      <c r="J351" s="52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</row>
    <row r="352" spans="1:29" s="9" customFormat="1" ht="24" hidden="1" customHeight="1">
      <c r="A352" s="9">
        <v>339</v>
      </c>
      <c r="B352" s="9">
        <v>144</v>
      </c>
      <c r="C352" s="9">
        <v>3</v>
      </c>
      <c r="D352" s="48"/>
      <c r="E352" s="49" t="s">
        <v>375</v>
      </c>
      <c r="F352" s="51"/>
      <c r="G352" s="51"/>
      <c r="H352" s="51"/>
      <c r="I352" s="51"/>
      <c r="J352" s="52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</row>
    <row r="353" spans="1:29" s="9" customFormat="1" ht="24" hidden="1" customHeight="1">
      <c r="A353" s="9">
        <v>340</v>
      </c>
      <c r="B353" s="9">
        <v>145</v>
      </c>
      <c r="C353" s="9">
        <v>4</v>
      </c>
      <c r="D353" s="48"/>
      <c r="E353" s="49" t="s">
        <v>376</v>
      </c>
      <c r="F353" s="51"/>
      <c r="G353" s="51"/>
      <c r="H353" s="51"/>
      <c r="I353" s="51"/>
      <c r="J353" s="52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</row>
    <row r="354" spans="1:29" s="9" customFormat="1" ht="24" hidden="1" customHeight="1">
      <c r="A354" s="9">
        <v>341</v>
      </c>
      <c r="B354" s="9">
        <v>146</v>
      </c>
      <c r="C354" s="9">
        <v>5</v>
      </c>
      <c r="D354" s="48"/>
      <c r="E354" s="49" t="s">
        <v>377</v>
      </c>
      <c r="F354" s="51"/>
      <c r="G354" s="51"/>
      <c r="H354" s="51"/>
      <c r="I354" s="51"/>
      <c r="J354" s="52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</row>
    <row r="355" spans="1:29" s="9" customFormat="1" ht="24" hidden="1" customHeight="1">
      <c r="A355" s="9">
        <v>342</v>
      </c>
      <c r="B355" s="9">
        <v>147</v>
      </c>
      <c r="C355" s="9">
        <v>6</v>
      </c>
      <c r="D355" s="48"/>
      <c r="E355" s="49" t="s">
        <v>136</v>
      </c>
      <c r="F355" s="51"/>
      <c r="G355" s="51"/>
      <c r="H355" s="51"/>
      <c r="I355" s="51"/>
      <c r="J355" s="52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</row>
    <row r="356" spans="1:29" s="9" customFormat="1" ht="24" hidden="1" customHeight="1">
      <c r="A356" s="9">
        <v>343</v>
      </c>
      <c r="B356" s="9">
        <v>148</v>
      </c>
      <c r="C356" s="9">
        <v>7</v>
      </c>
      <c r="D356" s="48"/>
      <c r="E356" s="49" t="s">
        <v>378</v>
      </c>
      <c r="F356" s="51"/>
      <c r="G356" s="51"/>
      <c r="H356" s="51"/>
      <c r="I356" s="51"/>
      <c r="J356" s="52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</row>
    <row r="357" spans="1:29" s="9" customFormat="1" ht="24" hidden="1" customHeight="1">
      <c r="A357" s="9">
        <v>344</v>
      </c>
      <c r="B357" s="9">
        <v>149</v>
      </c>
      <c r="C357" s="9">
        <v>8</v>
      </c>
      <c r="D357" s="66"/>
      <c r="E357" s="128" t="s">
        <v>153</v>
      </c>
      <c r="F357" s="130"/>
      <c r="G357" s="130"/>
      <c r="H357" s="130"/>
      <c r="I357" s="130"/>
      <c r="J357" s="131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</row>
    <row r="358" spans="1:29" s="9" customFormat="1" ht="24" hidden="1" customHeight="1">
      <c r="A358" s="9">
        <v>345</v>
      </c>
      <c r="B358" s="9">
        <v>150</v>
      </c>
      <c r="C358" s="9">
        <v>1</v>
      </c>
      <c r="D358" s="177" t="s">
        <v>379</v>
      </c>
      <c r="E358" s="44" t="s">
        <v>380</v>
      </c>
      <c r="F358" s="46"/>
      <c r="G358" s="46"/>
      <c r="H358" s="46"/>
      <c r="I358" s="46"/>
      <c r="J358" s="47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</row>
    <row r="359" spans="1:29" s="9" customFormat="1" ht="24" hidden="1" customHeight="1">
      <c r="A359" s="9">
        <v>346</v>
      </c>
      <c r="B359" s="9">
        <v>151</v>
      </c>
      <c r="C359" s="9">
        <v>2</v>
      </c>
      <c r="D359" s="178"/>
      <c r="E359" s="49" t="s">
        <v>381</v>
      </c>
      <c r="F359" s="51"/>
      <c r="G359" s="51"/>
      <c r="H359" s="51"/>
      <c r="I359" s="51"/>
      <c r="J359" s="52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</row>
    <row r="360" spans="1:29" s="9" customFormat="1" ht="24" hidden="1" customHeight="1">
      <c r="A360" s="9">
        <v>347</v>
      </c>
      <c r="B360" s="9">
        <v>152</v>
      </c>
      <c r="C360" s="9">
        <v>3</v>
      </c>
      <c r="D360" s="178"/>
      <c r="E360" s="49" t="s">
        <v>382</v>
      </c>
      <c r="F360" s="51"/>
      <c r="G360" s="51"/>
      <c r="H360" s="51"/>
      <c r="I360" s="51"/>
      <c r="J360" s="52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</row>
    <row r="361" spans="1:29" s="9" customFormat="1" ht="24" hidden="1" customHeight="1">
      <c r="A361" s="9">
        <v>348</v>
      </c>
      <c r="B361" s="9">
        <v>153</v>
      </c>
      <c r="C361" s="9">
        <v>4</v>
      </c>
      <c r="D361" s="178"/>
      <c r="E361" s="49" t="s">
        <v>383</v>
      </c>
      <c r="F361" s="51"/>
      <c r="G361" s="51"/>
      <c r="H361" s="51"/>
      <c r="I361" s="51"/>
      <c r="J361" s="52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</row>
    <row r="362" spans="1:29" s="9" customFormat="1" ht="24" hidden="1" customHeight="1">
      <c r="A362" s="9">
        <v>349</v>
      </c>
      <c r="B362" s="9">
        <v>154</v>
      </c>
      <c r="C362" s="9">
        <v>5</v>
      </c>
      <c r="D362" s="178"/>
      <c r="E362" s="49" t="s">
        <v>384</v>
      </c>
      <c r="F362" s="51"/>
      <c r="G362" s="51"/>
      <c r="H362" s="51"/>
      <c r="I362" s="51"/>
      <c r="J362" s="52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</row>
    <row r="363" spans="1:29" s="9" customFormat="1" ht="24" hidden="1" customHeight="1">
      <c r="A363" s="9">
        <v>350</v>
      </c>
      <c r="B363" s="9">
        <v>155</v>
      </c>
      <c r="C363" s="9">
        <v>6</v>
      </c>
      <c r="D363" s="179"/>
      <c r="E363" s="128" t="s">
        <v>385</v>
      </c>
      <c r="F363" s="130"/>
      <c r="G363" s="130"/>
      <c r="H363" s="130"/>
      <c r="I363" s="130"/>
      <c r="J363" s="131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</row>
    <row r="364" spans="1:29" s="9" customFormat="1" ht="24" hidden="1" customHeight="1">
      <c r="A364" s="9">
        <v>351</v>
      </c>
      <c r="B364" s="9">
        <v>156</v>
      </c>
      <c r="C364" s="9">
        <v>1</v>
      </c>
      <c r="D364" s="43" t="s">
        <v>386</v>
      </c>
      <c r="E364" s="44" t="s">
        <v>387</v>
      </c>
      <c r="F364" s="46"/>
      <c r="G364" s="46"/>
      <c r="H364" s="46"/>
      <c r="I364" s="46"/>
      <c r="J364" s="47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</row>
    <row r="365" spans="1:29" s="9" customFormat="1" ht="24" hidden="1" customHeight="1">
      <c r="A365" s="9">
        <v>352</v>
      </c>
      <c r="B365" s="9">
        <v>157</v>
      </c>
      <c r="C365" s="9">
        <v>2</v>
      </c>
      <c r="D365" s="48"/>
      <c r="E365" s="49" t="s">
        <v>388</v>
      </c>
      <c r="F365" s="51"/>
      <c r="G365" s="51"/>
      <c r="H365" s="51"/>
      <c r="I365" s="51"/>
      <c r="J365" s="52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</row>
    <row r="366" spans="1:29" s="9" customFormat="1" ht="24" hidden="1" customHeight="1">
      <c r="A366" s="9">
        <v>353</v>
      </c>
      <c r="B366" s="9">
        <v>158</v>
      </c>
      <c r="C366" s="9">
        <v>3</v>
      </c>
      <c r="D366" s="48"/>
      <c r="E366" s="49" t="s">
        <v>389</v>
      </c>
      <c r="F366" s="51"/>
      <c r="G366" s="51"/>
      <c r="H366" s="51"/>
      <c r="I366" s="51"/>
      <c r="J366" s="52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</row>
    <row r="367" spans="1:29" s="9" customFormat="1" ht="24" hidden="1" customHeight="1">
      <c r="A367" s="9">
        <v>354</v>
      </c>
      <c r="B367" s="9">
        <v>159</v>
      </c>
      <c r="C367" s="9">
        <v>4</v>
      </c>
      <c r="D367" s="48"/>
      <c r="E367" s="49" t="s">
        <v>121</v>
      </c>
      <c r="F367" s="51"/>
      <c r="G367" s="51"/>
      <c r="H367" s="51"/>
      <c r="I367" s="51"/>
      <c r="J367" s="52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</row>
    <row r="368" spans="1:29" s="9" customFormat="1" ht="24" hidden="1" customHeight="1">
      <c r="A368" s="9">
        <v>355</v>
      </c>
      <c r="B368" s="9">
        <v>160</v>
      </c>
      <c r="C368" s="9">
        <v>5</v>
      </c>
      <c r="D368" s="48"/>
      <c r="E368" s="49" t="s">
        <v>390</v>
      </c>
      <c r="F368" s="51"/>
      <c r="G368" s="51"/>
      <c r="H368" s="51"/>
      <c r="I368" s="51"/>
      <c r="J368" s="52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</row>
    <row r="369" spans="1:29" s="9" customFormat="1" ht="24" hidden="1" customHeight="1">
      <c r="A369" s="9">
        <v>356</v>
      </c>
      <c r="B369" s="9">
        <v>161</v>
      </c>
      <c r="C369" s="9">
        <v>6</v>
      </c>
      <c r="D369" s="48"/>
      <c r="E369" s="49" t="s">
        <v>391</v>
      </c>
      <c r="F369" s="51"/>
      <c r="G369" s="51"/>
      <c r="H369" s="51"/>
      <c r="I369" s="51"/>
      <c r="J369" s="52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</row>
    <row r="370" spans="1:29" s="9" customFormat="1" ht="24" hidden="1" customHeight="1">
      <c r="A370" s="9">
        <v>357</v>
      </c>
      <c r="B370" s="9">
        <v>162</v>
      </c>
      <c r="C370" s="9">
        <v>7</v>
      </c>
      <c r="D370" s="48"/>
      <c r="E370" s="49" t="s">
        <v>392</v>
      </c>
      <c r="F370" s="51"/>
      <c r="G370" s="51"/>
      <c r="H370" s="51"/>
      <c r="I370" s="51"/>
      <c r="J370" s="52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</row>
    <row r="371" spans="1:29" s="9" customFormat="1" ht="24" hidden="1" customHeight="1">
      <c r="A371" s="9">
        <v>358</v>
      </c>
      <c r="B371" s="9">
        <v>163</v>
      </c>
      <c r="C371" s="9">
        <v>8</v>
      </c>
      <c r="D371" s="48"/>
      <c r="E371" s="49" t="s">
        <v>393</v>
      </c>
      <c r="F371" s="51"/>
      <c r="G371" s="51"/>
      <c r="H371" s="51"/>
      <c r="I371" s="51"/>
      <c r="J371" s="52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</row>
    <row r="372" spans="1:29" s="9" customFormat="1" ht="24" hidden="1" customHeight="1">
      <c r="A372" s="9">
        <v>359</v>
      </c>
      <c r="B372" s="9">
        <v>164</v>
      </c>
      <c r="C372" s="9">
        <v>9</v>
      </c>
      <c r="D372" s="48"/>
      <c r="E372" s="49" t="s">
        <v>394</v>
      </c>
      <c r="F372" s="51"/>
      <c r="G372" s="51"/>
      <c r="H372" s="51"/>
      <c r="I372" s="51"/>
      <c r="J372" s="52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</row>
    <row r="373" spans="1:29" s="9" customFormat="1" ht="24" hidden="1" customHeight="1">
      <c r="A373" s="9">
        <v>360</v>
      </c>
      <c r="B373" s="9">
        <v>165</v>
      </c>
      <c r="C373" s="9">
        <v>10</v>
      </c>
      <c r="D373" s="48"/>
      <c r="E373" s="49" t="s">
        <v>395</v>
      </c>
      <c r="F373" s="51"/>
      <c r="G373" s="51"/>
      <c r="H373" s="51"/>
      <c r="I373" s="51"/>
      <c r="J373" s="52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</row>
    <row r="374" spans="1:29" s="9" customFormat="1" ht="24" hidden="1" customHeight="1">
      <c r="A374" s="9">
        <v>361</v>
      </c>
      <c r="B374" s="9">
        <v>166</v>
      </c>
      <c r="C374" s="9">
        <v>11</v>
      </c>
      <c r="D374" s="48"/>
      <c r="E374" s="49" t="s">
        <v>396</v>
      </c>
      <c r="F374" s="51"/>
      <c r="G374" s="51"/>
      <c r="H374" s="51"/>
      <c r="I374" s="51"/>
      <c r="J374" s="52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</row>
    <row r="375" spans="1:29" s="9" customFormat="1" ht="24" hidden="1" customHeight="1">
      <c r="A375" s="9">
        <v>362</v>
      </c>
      <c r="B375" s="9">
        <v>167</v>
      </c>
      <c r="C375" s="9">
        <v>12</v>
      </c>
      <c r="D375" s="48"/>
      <c r="E375" s="49" t="s">
        <v>397</v>
      </c>
      <c r="F375" s="51"/>
      <c r="G375" s="51"/>
      <c r="H375" s="51"/>
      <c r="I375" s="51"/>
      <c r="J375" s="52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</row>
    <row r="376" spans="1:29" s="9" customFormat="1" ht="24" hidden="1" customHeight="1">
      <c r="A376" s="9">
        <v>363</v>
      </c>
      <c r="B376" s="9">
        <v>168</v>
      </c>
      <c r="C376" s="9">
        <v>13</v>
      </c>
      <c r="D376" s="66"/>
      <c r="E376" s="128" t="s">
        <v>398</v>
      </c>
      <c r="F376" s="130"/>
      <c r="G376" s="130"/>
      <c r="H376" s="130"/>
      <c r="I376" s="130"/>
      <c r="J376" s="131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</row>
    <row r="377" spans="1:29" s="9" customFormat="1" ht="24" hidden="1" customHeight="1">
      <c r="A377" s="9">
        <v>364</v>
      </c>
      <c r="B377" s="9">
        <v>169</v>
      </c>
      <c r="C377" s="9">
        <v>1</v>
      </c>
      <c r="D377" s="43" t="s">
        <v>399</v>
      </c>
      <c r="E377" s="44" t="s">
        <v>400</v>
      </c>
      <c r="F377" s="46"/>
      <c r="G377" s="46"/>
      <c r="H377" s="46"/>
      <c r="I377" s="46"/>
      <c r="J377" s="47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</row>
    <row r="378" spans="1:29" s="9" customFormat="1" ht="24" hidden="1" customHeight="1">
      <c r="A378" s="9">
        <v>365</v>
      </c>
      <c r="B378" s="9">
        <v>170</v>
      </c>
      <c r="C378" s="9">
        <v>2</v>
      </c>
      <c r="D378" s="48"/>
      <c r="E378" s="49" t="s">
        <v>401</v>
      </c>
      <c r="F378" s="51"/>
      <c r="G378" s="51"/>
      <c r="H378" s="51"/>
      <c r="I378" s="51"/>
      <c r="J378" s="52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</row>
    <row r="379" spans="1:29" s="9" customFormat="1" ht="24" hidden="1" customHeight="1">
      <c r="A379" s="9">
        <v>366</v>
      </c>
      <c r="B379" s="9">
        <v>171</v>
      </c>
      <c r="C379" s="9">
        <v>3</v>
      </c>
      <c r="D379" s="48"/>
      <c r="E379" s="49" t="s">
        <v>402</v>
      </c>
      <c r="F379" s="51"/>
      <c r="G379" s="51"/>
      <c r="H379" s="51"/>
      <c r="I379" s="51"/>
      <c r="J379" s="52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</row>
    <row r="380" spans="1:29" s="9" customFormat="1" ht="24" hidden="1" customHeight="1">
      <c r="A380" s="9">
        <v>367</v>
      </c>
      <c r="B380" s="9">
        <v>172</v>
      </c>
      <c r="C380" s="9">
        <v>4</v>
      </c>
      <c r="D380" s="48"/>
      <c r="E380" s="49" t="s">
        <v>403</v>
      </c>
      <c r="F380" s="51"/>
      <c r="G380" s="51"/>
      <c r="H380" s="51"/>
      <c r="I380" s="51"/>
      <c r="J380" s="52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</row>
    <row r="381" spans="1:29" s="9" customFormat="1" ht="24" hidden="1" customHeight="1">
      <c r="A381" s="9">
        <v>368</v>
      </c>
      <c r="B381" s="9">
        <v>173</v>
      </c>
      <c r="C381" s="9">
        <v>5</v>
      </c>
      <c r="D381" s="66"/>
      <c r="E381" s="128" t="s">
        <v>404</v>
      </c>
      <c r="F381" s="130"/>
      <c r="G381" s="130"/>
      <c r="H381" s="130"/>
      <c r="I381" s="130"/>
      <c r="J381" s="131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</row>
    <row r="382" spans="1:29" s="9" customFormat="1" ht="24" hidden="1" customHeight="1">
      <c r="A382" s="9">
        <v>369</v>
      </c>
      <c r="B382" s="9">
        <v>174</v>
      </c>
      <c r="C382" s="9">
        <v>1</v>
      </c>
      <c r="D382" s="43" t="s">
        <v>405</v>
      </c>
      <c r="E382" s="44" t="s">
        <v>406</v>
      </c>
      <c r="F382" s="46"/>
      <c r="G382" s="46"/>
      <c r="H382" s="46"/>
      <c r="I382" s="46"/>
      <c r="J382" s="47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</row>
    <row r="383" spans="1:29" s="9" customFormat="1" ht="24" hidden="1" customHeight="1">
      <c r="A383" s="9">
        <v>370</v>
      </c>
      <c r="B383" s="9">
        <v>175</v>
      </c>
      <c r="C383" s="9">
        <v>2</v>
      </c>
      <c r="D383" s="48"/>
      <c r="E383" s="49" t="s">
        <v>407</v>
      </c>
      <c r="F383" s="51"/>
      <c r="G383" s="51"/>
      <c r="H383" s="51"/>
      <c r="I383" s="51"/>
      <c r="J383" s="52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</row>
    <row r="384" spans="1:29" s="9" customFormat="1" ht="24" hidden="1" customHeight="1">
      <c r="A384" s="9">
        <v>371</v>
      </c>
      <c r="B384" s="9">
        <v>176</v>
      </c>
      <c r="C384" s="9">
        <v>3</v>
      </c>
      <c r="D384" s="48"/>
      <c r="E384" s="49" t="s">
        <v>408</v>
      </c>
      <c r="F384" s="51"/>
      <c r="G384" s="51"/>
      <c r="H384" s="51"/>
      <c r="I384" s="51"/>
      <c r="J384" s="52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</row>
    <row r="385" spans="1:29" s="9" customFormat="1" ht="24" hidden="1" customHeight="1">
      <c r="A385" s="9">
        <v>372</v>
      </c>
      <c r="B385" s="9">
        <v>177</v>
      </c>
      <c r="C385" s="9">
        <v>4</v>
      </c>
      <c r="D385" s="66"/>
      <c r="E385" s="128" t="s">
        <v>409</v>
      </c>
      <c r="F385" s="130"/>
      <c r="G385" s="130"/>
      <c r="H385" s="130"/>
      <c r="I385" s="130"/>
      <c r="J385" s="131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</row>
    <row r="386" spans="1:29" s="9" customFormat="1" ht="24" hidden="1" customHeight="1">
      <c r="A386" s="9">
        <v>373</v>
      </c>
      <c r="B386" s="9">
        <v>178</v>
      </c>
      <c r="C386" s="9">
        <v>1</v>
      </c>
      <c r="D386" s="43" t="s">
        <v>410</v>
      </c>
      <c r="E386" s="44" t="s">
        <v>411</v>
      </c>
      <c r="F386" s="46"/>
      <c r="G386" s="46"/>
      <c r="H386" s="46"/>
      <c r="I386" s="46"/>
      <c r="J386" s="47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</row>
    <row r="387" spans="1:29" s="9" customFormat="1" ht="24" hidden="1" customHeight="1">
      <c r="A387" s="9">
        <v>374</v>
      </c>
      <c r="B387" s="9">
        <v>179</v>
      </c>
      <c r="C387" s="9">
        <v>2</v>
      </c>
      <c r="D387" s="66"/>
      <c r="E387" s="128" t="s">
        <v>412</v>
      </c>
      <c r="F387" s="130"/>
      <c r="G387" s="130"/>
      <c r="H387" s="130"/>
      <c r="I387" s="130"/>
      <c r="J387" s="131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</row>
    <row r="388" spans="1:29" s="9" customFormat="1" ht="24" hidden="1" customHeight="1">
      <c r="A388" s="9">
        <v>375</v>
      </c>
      <c r="B388" s="9">
        <v>180</v>
      </c>
      <c r="C388" s="9">
        <v>1</v>
      </c>
      <c r="D388" s="43" t="s">
        <v>413</v>
      </c>
      <c r="E388" s="44" t="s">
        <v>286</v>
      </c>
      <c r="F388" s="46"/>
      <c r="G388" s="46"/>
      <c r="H388" s="46"/>
      <c r="I388" s="46"/>
      <c r="J388" s="47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</row>
    <row r="389" spans="1:29" s="9" customFormat="1" ht="24" hidden="1" customHeight="1">
      <c r="A389" s="9">
        <v>376</v>
      </c>
      <c r="B389" s="9">
        <v>181</v>
      </c>
      <c r="C389" s="9">
        <v>2</v>
      </c>
      <c r="D389" s="48"/>
      <c r="E389" s="49" t="s">
        <v>414</v>
      </c>
      <c r="F389" s="51"/>
      <c r="G389" s="51"/>
      <c r="H389" s="51"/>
      <c r="I389" s="51"/>
      <c r="J389" s="52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</row>
    <row r="390" spans="1:29" s="9" customFormat="1" ht="24" hidden="1" customHeight="1">
      <c r="A390" s="9">
        <v>377</v>
      </c>
      <c r="B390" s="9">
        <v>182</v>
      </c>
      <c r="C390" s="9">
        <v>3</v>
      </c>
      <c r="D390" s="66"/>
      <c r="E390" s="128" t="s">
        <v>415</v>
      </c>
      <c r="F390" s="130"/>
      <c r="G390" s="130"/>
      <c r="H390" s="130"/>
      <c r="I390" s="130"/>
      <c r="J390" s="131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</row>
    <row r="391" spans="1:29" s="9" customFormat="1" ht="24" hidden="1" customHeight="1">
      <c r="A391" s="9">
        <v>378</v>
      </c>
      <c r="B391" s="9">
        <v>183</v>
      </c>
      <c r="C391" s="9">
        <v>1</v>
      </c>
      <c r="D391" s="43" t="s">
        <v>416</v>
      </c>
      <c r="E391" s="44" t="s">
        <v>417</v>
      </c>
      <c r="F391" s="46"/>
      <c r="G391" s="46"/>
      <c r="H391" s="46"/>
      <c r="I391" s="46"/>
      <c r="J391" s="47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</row>
    <row r="392" spans="1:29" s="9" customFormat="1" ht="24" hidden="1" customHeight="1">
      <c r="A392" s="9">
        <v>379</v>
      </c>
      <c r="B392" s="9">
        <v>184</v>
      </c>
      <c r="C392" s="9">
        <v>2</v>
      </c>
      <c r="D392" s="48"/>
      <c r="E392" s="49" t="s">
        <v>418</v>
      </c>
      <c r="F392" s="51"/>
      <c r="G392" s="51"/>
      <c r="H392" s="51"/>
      <c r="I392" s="51"/>
      <c r="J392" s="52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</row>
    <row r="393" spans="1:29" s="9" customFormat="1" ht="24" hidden="1" customHeight="1">
      <c r="A393" s="9">
        <v>380</v>
      </c>
      <c r="B393" s="9">
        <v>185</v>
      </c>
      <c r="C393" s="9">
        <v>3</v>
      </c>
      <c r="D393" s="66"/>
      <c r="E393" s="128" t="s">
        <v>419</v>
      </c>
      <c r="F393" s="130"/>
      <c r="G393" s="130"/>
      <c r="H393" s="130"/>
      <c r="I393" s="130"/>
      <c r="J393" s="131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</row>
    <row r="394" spans="1:29" s="9" customFormat="1" ht="24" hidden="1" customHeight="1">
      <c r="A394" s="9">
        <v>381</v>
      </c>
      <c r="B394" s="9">
        <v>186</v>
      </c>
      <c r="C394" s="9">
        <v>1</v>
      </c>
      <c r="D394" s="43" t="s">
        <v>420</v>
      </c>
      <c r="E394" s="44" t="s">
        <v>421</v>
      </c>
      <c r="F394" s="45"/>
      <c r="G394" s="46"/>
      <c r="H394" s="46"/>
      <c r="I394" s="46"/>
      <c r="J394" s="47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</row>
    <row r="395" spans="1:29" s="9" customFormat="1" ht="24" hidden="1" customHeight="1">
      <c r="A395" s="9">
        <v>382</v>
      </c>
      <c r="B395" s="9">
        <v>187</v>
      </c>
      <c r="C395" s="9">
        <v>2</v>
      </c>
      <c r="D395" s="48"/>
      <c r="E395" s="49" t="s">
        <v>422</v>
      </c>
      <c r="F395" s="50"/>
      <c r="G395" s="51"/>
      <c r="H395" s="51"/>
      <c r="I395" s="51"/>
      <c r="J395" s="52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</row>
    <row r="396" spans="1:29" s="9" customFormat="1" ht="24" hidden="1" customHeight="1">
      <c r="A396" s="9">
        <v>383</v>
      </c>
      <c r="B396" s="9">
        <v>188</v>
      </c>
      <c r="C396" s="9">
        <v>3</v>
      </c>
      <c r="D396" s="48"/>
      <c r="E396" s="49" t="s">
        <v>423</v>
      </c>
      <c r="F396" s="50"/>
      <c r="G396" s="51"/>
      <c r="H396" s="51"/>
      <c r="I396" s="51"/>
      <c r="J396" s="52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</row>
    <row r="397" spans="1:29" s="9" customFormat="1" ht="24" hidden="1" customHeight="1">
      <c r="A397" s="9">
        <v>384</v>
      </c>
      <c r="B397" s="9">
        <v>189</v>
      </c>
      <c r="C397" s="9">
        <v>4</v>
      </c>
      <c r="D397" s="48"/>
      <c r="E397" s="49" t="s">
        <v>424</v>
      </c>
      <c r="F397" s="50"/>
      <c r="G397" s="51"/>
      <c r="H397" s="51"/>
      <c r="I397" s="51"/>
      <c r="J397" s="52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</row>
    <row r="398" spans="1:29" s="9" customFormat="1" ht="24" hidden="1" customHeight="1">
      <c r="A398" s="9">
        <v>385</v>
      </c>
      <c r="B398" s="9">
        <v>190</v>
      </c>
      <c r="C398" s="9">
        <v>5</v>
      </c>
      <c r="D398" s="48"/>
      <c r="E398" s="49" t="s">
        <v>425</v>
      </c>
      <c r="F398" s="50"/>
      <c r="G398" s="51"/>
      <c r="H398" s="51"/>
      <c r="I398" s="51"/>
      <c r="J398" s="52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</row>
    <row r="399" spans="1:29" s="9" customFormat="1" ht="24" hidden="1" customHeight="1">
      <c r="A399" s="9">
        <v>386</v>
      </c>
      <c r="B399" s="9">
        <v>191</v>
      </c>
      <c r="C399" s="9">
        <v>6</v>
      </c>
      <c r="D399" s="66"/>
      <c r="E399" s="128" t="s">
        <v>426</v>
      </c>
      <c r="F399" s="129"/>
      <c r="G399" s="130"/>
      <c r="H399" s="130"/>
      <c r="I399" s="130"/>
      <c r="J399" s="131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</row>
    <row r="400" spans="1:29" s="9" customFormat="1" ht="24" hidden="1" customHeight="1">
      <c r="A400" s="9">
        <v>387</v>
      </c>
      <c r="B400" s="9">
        <v>192</v>
      </c>
      <c r="C400" s="9">
        <v>1</v>
      </c>
      <c r="D400" s="43" t="s">
        <v>427</v>
      </c>
      <c r="E400" s="44" t="s">
        <v>428</v>
      </c>
      <c r="F400" s="46"/>
      <c r="G400" s="46"/>
      <c r="H400" s="46"/>
      <c r="I400" s="46"/>
      <c r="J400" s="47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</row>
    <row r="401" spans="1:29" s="9" customFormat="1" ht="24" hidden="1" customHeight="1">
      <c r="A401" s="9">
        <v>388</v>
      </c>
      <c r="B401" s="9">
        <v>193</v>
      </c>
      <c r="C401" s="9">
        <v>2</v>
      </c>
      <c r="D401" s="48"/>
      <c r="E401" s="49" t="s">
        <v>429</v>
      </c>
      <c r="F401" s="51"/>
      <c r="G401" s="51"/>
      <c r="H401" s="51"/>
      <c r="I401" s="51"/>
      <c r="J401" s="52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</row>
    <row r="402" spans="1:29" s="9" customFormat="1" ht="24" hidden="1" customHeight="1">
      <c r="A402" s="9">
        <v>389</v>
      </c>
      <c r="B402" s="9">
        <v>194</v>
      </c>
      <c r="C402" s="9">
        <v>3</v>
      </c>
      <c r="D402" s="48"/>
      <c r="E402" s="49" t="s">
        <v>430</v>
      </c>
      <c r="F402" s="51"/>
      <c r="G402" s="51"/>
      <c r="H402" s="51"/>
      <c r="I402" s="51"/>
      <c r="J402" s="52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</row>
    <row r="403" spans="1:29" s="9" customFormat="1" ht="24" hidden="1" customHeight="1">
      <c r="A403" s="9">
        <v>390</v>
      </c>
      <c r="B403" s="9">
        <v>195</v>
      </c>
      <c r="C403" s="9">
        <v>4</v>
      </c>
      <c r="D403" s="66"/>
      <c r="E403" s="128" t="s">
        <v>431</v>
      </c>
      <c r="F403" s="130"/>
      <c r="G403" s="130"/>
      <c r="H403" s="130"/>
      <c r="I403" s="130"/>
      <c r="J403" s="131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</row>
    <row r="404" spans="1:29" s="9" customFormat="1" ht="24" hidden="1" customHeight="1">
      <c r="A404" s="9">
        <v>391</v>
      </c>
      <c r="B404" s="9">
        <v>196</v>
      </c>
      <c r="C404" s="9">
        <v>1</v>
      </c>
      <c r="D404" s="43" t="s">
        <v>432</v>
      </c>
      <c r="E404" s="44" t="s">
        <v>433</v>
      </c>
      <c r="F404" s="46"/>
      <c r="G404" s="46"/>
      <c r="H404" s="46"/>
      <c r="I404" s="46"/>
      <c r="J404" s="47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</row>
    <row r="405" spans="1:29" s="9" customFormat="1" ht="24" hidden="1" customHeight="1">
      <c r="A405" s="9">
        <v>392</v>
      </c>
      <c r="B405" s="9">
        <v>197</v>
      </c>
      <c r="C405" s="9">
        <v>2</v>
      </c>
      <c r="D405" s="48"/>
      <c r="E405" s="49" t="s">
        <v>434</v>
      </c>
      <c r="F405" s="51"/>
      <c r="G405" s="51"/>
      <c r="H405" s="51"/>
      <c r="I405" s="51"/>
      <c r="J405" s="52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</row>
    <row r="406" spans="1:29" s="9" customFormat="1" ht="24" hidden="1" customHeight="1">
      <c r="A406" s="9">
        <v>393</v>
      </c>
      <c r="B406" s="9">
        <v>198</v>
      </c>
      <c r="C406" s="9">
        <v>3</v>
      </c>
      <c r="D406" s="48"/>
      <c r="E406" s="49" t="s">
        <v>153</v>
      </c>
      <c r="F406" s="51"/>
      <c r="G406" s="51"/>
      <c r="H406" s="51"/>
      <c r="I406" s="51"/>
      <c r="J406" s="52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</row>
    <row r="407" spans="1:29" s="9" customFormat="1" ht="24" hidden="1" customHeight="1">
      <c r="A407" s="9">
        <v>394</v>
      </c>
      <c r="B407" s="9">
        <v>199</v>
      </c>
      <c r="C407" s="9">
        <v>4</v>
      </c>
      <c r="D407" s="48"/>
      <c r="E407" s="49" t="s">
        <v>121</v>
      </c>
      <c r="F407" s="51"/>
      <c r="G407" s="51"/>
      <c r="H407" s="51"/>
      <c r="I407" s="51"/>
      <c r="J407" s="52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</row>
    <row r="408" spans="1:29" s="9" customFormat="1" ht="24" hidden="1" customHeight="1">
      <c r="A408" s="9">
        <v>395</v>
      </c>
      <c r="B408" s="9">
        <v>200</v>
      </c>
      <c r="C408" s="9">
        <v>5</v>
      </c>
      <c r="D408" s="48"/>
      <c r="E408" s="49" t="s">
        <v>154</v>
      </c>
      <c r="F408" s="51"/>
      <c r="G408" s="51"/>
      <c r="H408" s="51"/>
      <c r="I408" s="51"/>
      <c r="J408" s="52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</row>
    <row r="409" spans="1:29" s="9" customFormat="1" ht="24" hidden="1" customHeight="1">
      <c r="A409" s="9">
        <v>396</v>
      </c>
      <c r="B409" s="9">
        <v>201</v>
      </c>
      <c r="C409" s="9">
        <v>6</v>
      </c>
      <c r="D409" s="66"/>
      <c r="E409" s="128" t="s">
        <v>435</v>
      </c>
      <c r="F409" s="130"/>
      <c r="G409" s="130"/>
      <c r="H409" s="130"/>
      <c r="I409" s="130"/>
      <c r="J409" s="131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</row>
    <row r="410" spans="1:29" s="9" customFormat="1" ht="24" hidden="1" customHeight="1">
      <c r="A410" s="9">
        <v>397</v>
      </c>
      <c r="B410" s="9">
        <v>202</v>
      </c>
      <c r="C410" s="9">
        <v>1</v>
      </c>
      <c r="D410" s="180" t="s">
        <v>436</v>
      </c>
      <c r="E410" s="44" t="s">
        <v>437</v>
      </c>
      <c r="F410" s="46"/>
      <c r="G410" s="46"/>
      <c r="H410" s="46"/>
      <c r="I410" s="46"/>
      <c r="J410" s="47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</row>
    <row r="411" spans="1:29" s="9" customFormat="1" ht="24" hidden="1" customHeight="1">
      <c r="A411" s="9">
        <v>398</v>
      </c>
      <c r="B411" s="9">
        <v>203</v>
      </c>
      <c r="C411" s="9">
        <v>2</v>
      </c>
      <c r="D411" s="181"/>
      <c r="E411" s="49" t="s">
        <v>438</v>
      </c>
      <c r="F411" s="51"/>
      <c r="G411" s="51"/>
      <c r="H411" s="51"/>
      <c r="I411" s="51"/>
      <c r="J411" s="52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</row>
    <row r="412" spans="1:29" s="9" customFormat="1" ht="24" hidden="1" customHeight="1">
      <c r="A412" s="9">
        <v>399</v>
      </c>
      <c r="B412" s="9">
        <v>204</v>
      </c>
      <c r="C412" s="9">
        <v>3</v>
      </c>
      <c r="D412" s="182"/>
      <c r="E412" s="128" t="s">
        <v>439</v>
      </c>
      <c r="F412" s="130"/>
      <c r="G412" s="130"/>
      <c r="H412" s="130"/>
      <c r="I412" s="130"/>
      <c r="J412" s="131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</row>
    <row r="413" spans="1:29" s="9" customFormat="1" ht="24" hidden="1" customHeight="1">
      <c r="A413" s="9">
        <v>400</v>
      </c>
      <c r="B413" s="9">
        <v>205</v>
      </c>
      <c r="C413" s="9">
        <v>1</v>
      </c>
      <c r="D413" s="183" t="s">
        <v>440</v>
      </c>
      <c r="E413" s="44" t="s">
        <v>441</v>
      </c>
      <c r="F413" s="46"/>
      <c r="G413" s="46"/>
      <c r="H413" s="46"/>
      <c r="I413" s="46"/>
      <c r="J413" s="47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</row>
    <row r="414" spans="1:29" s="9" customFormat="1" ht="24" hidden="1" customHeight="1">
      <c r="A414" s="9">
        <v>401</v>
      </c>
      <c r="B414" s="9">
        <v>206</v>
      </c>
      <c r="C414" s="9">
        <v>2</v>
      </c>
      <c r="D414" s="184"/>
      <c r="E414" s="49" t="s">
        <v>442</v>
      </c>
      <c r="F414" s="51"/>
      <c r="G414" s="51"/>
      <c r="H414" s="51"/>
      <c r="I414" s="51"/>
      <c r="J414" s="52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</row>
    <row r="415" spans="1:29" s="9" customFormat="1" ht="24" hidden="1" customHeight="1">
      <c r="A415" s="9">
        <v>402</v>
      </c>
      <c r="B415" s="9">
        <v>207</v>
      </c>
      <c r="C415" s="9">
        <v>3</v>
      </c>
      <c r="D415" s="185"/>
      <c r="E415" s="128" t="s">
        <v>443</v>
      </c>
      <c r="F415" s="130"/>
      <c r="G415" s="130"/>
      <c r="H415" s="130"/>
      <c r="I415" s="130"/>
      <c r="J415" s="131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</row>
    <row r="416" spans="1:29" s="9" customFormat="1" ht="24" hidden="1" customHeight="1">
      <c r="A416" s="9">
        <v>403</v>
      </c>
      <c r="B416" s="9">
        <v>208</v>
      </c>
      <c r="C416" s="9">
        <v>1</v>
      </c>
      <c r="D416" s="186" t="s">
        <v>444</v>
      </c>
      <c r="E416" s="187" t="s">
        <v>445</v>
      </c>
      <c r="F416" s="188"/>
      <c r="G416" s="188"/>
      <c r="H416" s="188"/>
      <c r="I416" s="188"/>
      <c r="J416" s="189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</row>
    <row r="417" spans="1:51" s="9" customFormat="1" ht="24" hidden="1" customHeight="1">
      <c r="D417" s="190"/>
      <c r="E417" s="7"/>
      <c r="F417" s="4">
        <f>COUNTA(F209:F416)</f>
        <v>0</v>
      </c>
      <c r="G417" s="4">
        <f t="shared" ref="G417:J417" si="12">COUNTA(G209:G416)</f>
        <v>0</v>
      </c>
      <c r="H417" s="4">
        <f t="shared" si="12"/>
        <v>0</v>
      </c>
      <c r="I417" s="4">
        <f t="shared" si="12"/>
        <v>0</v>
      </c>
      <c r="J417" s="4">
        <f t="shared" si="12"/>
        <v>0</v>
      </c>
      <c r="L417" s="169" t="s">
        <v>12</v>
      </c>
      <c r="M417" s="170">
        <v>17</v>
      </c>
      <c r="N417" s="25">
        <v>18</v>
      </c>
      <c r="O417" s="25">
        <v>19</v>
      </c>
      <c r="P417" s="25">
        <v>20</v>
      </c>
      <c r="Q417" s="25">
        <v>21</v>
      </c>
      <c r="R417" s="25">
        <v>22</v>
      </c>
      <c r="S417" s="25">
        <v>23</v>
      </c>
      <c r="T417" s="25">
        <v>24</v>
      </c>
      <c r="U417" s="25">
        <v>25</v>
      </c>
      <c r="V417" s="25">
        <v>26</v>
      </c>
      <c r="W417" s="25">
        <v>27</v>
      </c>
      <c r="X417" s="25">
        <v>28</v>
      </c>
      <c r="Y417" s="25">
        <v>29</v>
      </c>
      <c r="Z417" s="25">
        <v>30</v>
      </c>
      <c r="AA417" s="25">
        <v>31</v>
      </c>
      <c r="AB417" s="25">
        <v>32</v>
      </c>
      <c r="AC417" s="25">
        <v>33</v>
      </c>
      <c r="AD417" s="25">
        <v>34</v>
      </c>
      <c r="AE417" s="25">
        <v>35</v>
      </c>
      <c r="AF417" s="25">
        <v>36</v>
      </c>
      <c r="AG417" s="25">
        <v>37</v>
      </c>
      <c r="AH417" s="25">
        <v>38</v>
      </c>
      <c r="AI417" s="25">
        <v>39</v>
      </c>
      <c r="AJ417" s="25">
        <v>40</v>
      </c>
      <c r="AK417" s="25">
        <v>41</v>
      </c>
      <c r="AL417" s="25">
        <v>42</v>
      </c>
      <c r="AM417" s="25">
        <v>43</v>
      </c>
      <c r="AN417" s="25">
        <v>44</v>
      </c>
      <c r="AO417" s="25">
        <v>45</v>
      </c>
      <c r="AP417" s="25">
        <v>46</v>
      </c>
      <c r="AQ417" s="25">
        <v>47</v>
      </c>
      <c r="AR417" s="25">
        <v>48</v>
      </c>
      <c r="AS417" s="25">
        <v>49</v>
      </c>
      <c r="AT417" s="25">
        <v>50</v>
      </c>
      <c r="AU417" s="25">
        <v>51</v>
      </c>
      <c r="AV417" s="25">
        <v>52</v>
      </c>
      <c r="AW417" s="26">
        <v>53</v>
      </c>
    </row>
    <row r="418" spans="1:51" s="9" customFormat="1" ht="24" hidden="1" customHeight="1">
      <c r="A418" s="158"/>
      <c r="B418" s="158"/>
      <c r="D418" s="191" t="s">
        <v>446</v>
      </c>
      <c r="E418" s="7"/>
      <c r="F418" s="1"/>
      <c r="G418" s="1"/>
      <c r="H418" s="1"/>
      <c r="I418" s="1"/>
      <c r="J418" s="1"/>
      <c r="L418" s="171" t="s">
        <v>13</v>
      </c>
      <c r="M418" s="172">
        <f>COUNTIF($F$528:$F$724,M$6)+COUNTIF($F$1015:$F$1107,M$6)</f>
        <v>0</v>
      </c>
      <c r="N418" s="35">
        <f>COUNTIF($F$528:$F$724,N$6)+COUNTIF($F$1015:$F$1107,N$6)</f>
        <v>0</v>
      </c>
      <c r="O418" s="35">
        <f>COUNTIF($F$528:$F$724,O$6)+COUNTIF($F$1015:$F$1107,O$6)</f>
        <v>0</v>
      </c>
      <c r="P418" s="35">
        <f>COUNTIF($F$528:$F$724,P$6)+COUNTIF($F$1015:$F$1107,P$6)</f>
        <v>0</v>
      </c>
      <c r="Q418" s="35">
        <f>COUNTIF($F$528:$F$724,Q$6)+COUNTIF($F$1015:$F$1107,Q$6)</f>
        <v>0</v>
      </c>
      <c r="R418" s="35">
        <f>COUNTIF($F$528:$F$724,R$6)+COUNTIF($F$1015:$F$1107,R$6)</f>
        <v>0</v>
      </c>
      <c r="S418" s="35">
        <f>COUNTIF($F$528:$F$724,S$6)+COUNTIF($F$1015:$F$1107,S$6)</f>
        <v>0</v>
      </c>
      <c r="T418" s="35">
        <f>COUNTIF($F$528:$F$724,T$6)+COUNTIF($F$1015:$F$1107,T$6)</f>
        <v>0</v>
      </c>
      <c r="U418" s="35">
        <f>COUNTIF($F$528:$F$724,U$6)+COUNTIF($F$1015:$F$1107,U$6)</f>
        <v>0</v>
      </c>
      <c r="V418" s="35">
        <f>COUNTIF($F$528:$F$724,V$6)+COUNTIF($F$1015:$F$1107,V$6)</f>
        <v>0</v>
      </c>
      <c r="W418" s="35">
        <f>COUNTIF($F$528:$F$724,W$6)+COUNTIF($F$1015:$F$1107,W$6)</f>
        <v>0</v>
      </c>
      <c r="X418" s="35">
        <f>COUNTIF($F$528:$F$724,X$6)+COUNTIF($F$1015:$F$1107,X$6)</f>
        <v>0</v>
      </c>
      <c r="Y418" s="35">
        <f>COUNTIF($F$528:$F$724,Y$6)+COUNTIF($F$1015:$F$1107,Y$6)</f>
        <v>0</v>
      </c>
      <c r="Z418" s="35">
        <f>COUNTIF($F$528:$F$724,Z$6)+COUNTIF($F$1015:$F$1107,Z$6)</f>
        <v>0</v>
      </c>
      <c r="AA418" s="35">
        <f>COUNTIF($F$528:$F$724,AA$6)+COUNTIF($F$1015:$F$1107,AA$6)</f>
        <v>0</v>
      </c>
      <c r="AB418" s="35">
        <f>COUNTIF($F$528:$F$724,AB$6)+COUNTIF($F$1015:$F$1107,AB$6)</f>
        <v>0</v>
      </c>
      <c r="AC418" s="35">
        <f>COUNTIF($F$528:$F$724,AC$6)+COUNTIF($F$1015:$F$1107,AC$6)</f>
        <v>0</v>
      </c>
      <c r="AD418" s="35">
        <f>COUNTIF($F$528:$F$724,AD$6)+COUNTIF($F$1015:$F$1107,AD$6)</f>
        <v>0</v>
      </c>
      <c r="AE418" s="35">
        <f>COUNTIF($F$528:$F$724,AE$6)+COUNTIF($F$1015:$F$1107,AE$6)</f>
        <v>0</v>
      </c>
      <c r="AF418" s="35">
        <f>COUNTIF($F$528:$F$724,AF$6)+COUNTIF($F$1015:$F$1107,AF$6)</f>
        <v>0</v>
      </c>
      <c r="AG418" s="35">
        <f>COUNTIF($F$528:$F$724,AG$6)+COUNTIF($F$1015:$F$1107,AG$6)</f>
        <v>0</v>
      </c>
      <c r="AH418" s="35">
        <f>COUNTIF($F$528:$F$724,AH$6)+COUNTIF($F$1015:$F$1107,AH$6)</f>
        <v>0</v>
      </c>
      <c r="AI418" s="35">
        <f>COUNTIF($F$528:$F$724,AI$6)+COUNTIF($F$1015:$F$1107,AI$6)</f>
        <v>0</v>
      </c>
      <c r="AJ418" s="35">
        <f>COUNTIF($F$528:$F$724,AJ$6)+COUNTIF($F$1015:$F$1107,AJ$6)</f>
        <v>0</v>
      </c>
      <c r="AK418" s="35">
        <f>COUNTIF($F$528:$F$724,AK$6)+COUNTIF($F$1015:$F$1107,AK$6)</f>
        <v>0</v>
      </c>
      <c r="AL418" s="35">
        <f>COUNTIF($F$528:$F$724,AL$6)+COUNTIF($F$1015:$F$1107,AL$6)</f>
        <v>0</v>
      </c>
      <c r="AM418" s="35">
        <f>COUNTIF($F$528:$F$724,AM$6)+COUNTIF($F$1015:$F$1107,AM$6)</f>
        <v>0</v>
      </c>
      <c r="AN418" s="35">
        <f>COUNTIF($F$528:$F$724,AN$6)+COUNTIF($F$1015:$F$1107,AN$6)</f>
        <v>0</v>
      </c>
      <c r="AO418" s="35">
        <f>COUNTIF($F$528:$F$724,AO$6)+COUNTIF($F$1015:$F$1107,AO$6)</f>
        <v>0</v>
      </c>
      <c r="AP418" s="35">
        <f>COUNTIF($F$528:$F$724,AP$6)+COUNTIF($F$1015:$F$1107,AP$6)</f>
        <v>0</v>
      </c>
      <c r="AQ418" s="35">
        <f>COUNTIF($F$528:$F$724,AQ$6)+COUNTIF($F$1015:$F$1107,AQ$6)</f>
        <v>0</v>
      </c>
      <c r="AR418" s="35">
        <f>COUNTIF($F$528:$F$724,AR$6)+COUNTIF($F$1015:$F$1107,AR$6)</f>
        <v>0</v>
      </c>
      <c r="AS418" s="35">
        <f>COUNTIF($F$528:$F$724,AS$6)+COUNTIF($F$1015:$F$1107,AS$6)</f>
        <v>0</v>
      </c>
      <c r="AT418" s="35">
        <f>COUNTIF($F$528:$F$724,AT$6)+COUNTIF($F$1015:$F$1107,AT$6)</f>
        <v>0</v>
      </c>
      <c r="AU418" s="35">
        <f>COUNTIF($F$528:$F$724,AU$6)+COUNTIF($F$1015:$F$1107,AU$6)</f>
        <v>0</v>
      </c>
      <c r="AV418" s="35">
        <f>COUNTIF($F$528:$F$724,AV$6)+COUNTIF($F$1015:$F$1107,AV$6)</f>
        <v>0</v>
      </c>
      <c r="AW418" s="36">
        <f>COUNTIF($F$528:$F$724,AW$6)+COUNTIF($F$1015:$F$1107,AW$6)</f>
        <v>0</v>
      </c>
      <c r="AX418" s="16"/>
    </row>
    <row r="419" spans="1:51" s="9" customFormat="1" ht="24" hidden="1" customHeight="1">
      <c r="D419" s="17" t="s">
        <v>5</v>
      </c>
      <c r="E419" s="18" t="s">
        <v>6</v>
      </c>
      <c r="F419" s="19" t="s">
        <v>7</v>
      </c>
      <c r="G419" s="20" t="s">
        <v>8</v>
      </c>
      <c r="H419" s="20" t="s">
        <v>9</v>
      </c>
      <c r="I419" s="20" t="s">
        <v>10</v>
      </c>
      <c r="J419" s="21" t="s">
        <v>11</v>
      </c>
      <c r="L419" s="171" t="s">
        <v>14</v>
      </c>
      <c r="M419" s="172">
        <f t="shared" ref="M419:AW419" si="13">COUNTIF($F$209:$F$416,M$6)+COUNTIF($F$839:$F$955,M$6)</f>
        <v>0</v>
      </c>
      <c r="N419" s="35">
        <f t="shared" si="13"/>
        <v>0</v>
      </c>
      <c r="O419" s="35">
        <f t="shared" si="13"/>
        <v>0</v>
      </c>
      <c r="P419" s="35">
        <f t="shared" si="13"/>
        <v>0</v>
      </c>
      <c r="Q419" s="35">
        <f t="shared" si="13"/>
        <v>0</v>
      </c>
      <c r="R419" s="35">
        <f t="shared" si="13"/>
        <v>0</v>
      </c>
      <c r="S419" s="35">
        <f t="shared" si="13"/>
        <v>0</v>
      </c>
      <c r="T419" s="35">
        <f t="shared" si="13"/>
        <v>0</v>
      </c>
      <c r="U419" s="35">
        <f t="shared" si="13"/>
        <v>0</v>
      </c>
      <c r="V419" s="35">
        <f t="shared" si="13"/>
        <v>0</v>
      </c>
      <c r="W419" s="35">
        <f t="shared" si="13"/>
        <v>0</v>
      </c>
      <c r="X419" s="35">
        <f t="shared" si="13"/>
        <v>0</v>
      </c>
      <c r="Y419" s="35">
        <f t="shared" si="13"/>
        <v>0</v>
      </c>
      <c r="Z419" s="35">
        <f t="shared" si="13"/>
        <v>0</v>
      </c>
      <c r="AA419" s="35">
        <f t="shared" si="13"/>
        <v>0</v>
      </c>
      <c r="AB419" s="35">
        <f t="shared" si="13"/>
        <v>0</v>
      </c>
      <c r="AC419" s="35">
        <f t="shared" si="13"/>
        <v>0</v>
      </c>
      <c r="AD419" s="35">
        <f t="shared" si="13"/>
        <v>0</v>
      </c>
      <c r="AE419" s="35">
        <f t="shared" si="13"/>
        <v>0</v>
      </c>
      <c r="AF419" s="35">
        <f t="shared" si="13"/>
        <v>0</v>
      </c>
      <c r="AG419" s="35">
        <f t="shared" si="13"/>
        <v>0</v>
      </c>
      <c r="AH419" s="35">
        <f t="shared" si="13"/>
        <v>0</v>
      </c>
      <c r="AI419" s="35">
        <f t="shared" si="13"/>
        <v>0</v>
      </c>
      <c r="AJ419" s="35">
        <f t="shared" si="13"/>
        <v>0</v>
      </c>
      <c r="AK419" s="35">
        <f t="shared" si="13"/>
        <v>0</v>
      </c>
      <c r="AL419" s="35">
        <f t="shared" si="13"/>
        <v>0</v>
      </c>
      <c r="AM419" s="35">
        <f t="shared" si="13"/>
        <v>0</v>
      </c>
      <c r="AN419" s="35">
        <f t="shared" si="13"/>
        <v>0</v>
      </c>
      <c r="AO419" s="35">
        <f t="shared" si="13"/>
        <v>0</v>
      </c>
      <c r="AP419" s="35">
        <f t="shared" si="13"/>
        <v>0</v>
      </c>
      <c r="AQ419" s="35">
        <f t="shared" si="13"/>
        <v>0</v>
      </c>
      <c r="AR419" s="35">
        <f t="shared" si="13"/>
        <v>0</v>
      </c>
      <c r="AS419" s="35">
        <f t="shared" si="13"/>
        <v>0</v>
      </c>
      <c r="AT419" s="35">
        <f t="shared" si="13"/>
        <v>0</v>
      </c>
      <c r="AU419" s="35">
        <f t="shared" si="13"/>
        <v>0</v>
      </c>
      <c r="AV419" s="35">
        <f t="shared" si="13"/>
        <v>0</v>
      </c>
      <c r="AW419" s="36">
        <f t="shared" si="13"/>
        <v>0</v>
      </c>
      <c r="AX419" s="37"/>
    </row>
    <row r="420" spans="1:51" s="9" customFormat="1" ht="24" hidden="1" customHeight="1">
      <c r="D420" s="27"/>
      <c r="E420" s="28"/>
      <c r="F420" s="29"/>
      <c r="G420" s="30"/>
      <c r="H420" s="30"/>
      <c r="I420" s="30"/>
      <c r="J420" s="31"/>
      <c r="K420" s="4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X420" s="37"/>
      <c r="AY420" s="9">
        <f>SUM(M420:AW420)</f>
        <v>0</v>
      </c>
    </row>
    <row r="421" spans="1:51" s="9" customFormat="1" ht="24" hidden="1" customHeight="1">
      <c r="D421" s="38"/>
      <c r="E421" s="39"/>
      <c r="F421" s="40"/>
      <c r="G421" s="41"/>
      <c r="H421" s="41"/>
      <c r="I421" s="41"/>
      <c r="J421" s="42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Y421" s="9">
        <f>SUM(M421:AW421)</f>
        <v>0</v>
      </c>
    </row>
    <row r="422" spans="1:51" s="9" customFormat="1" ht="24" hidden="1" customHeight="1">
      <c r="A422" s="9">
        <v>404</v>
      </c>
      <c r="B422" s="9">
        <v>1</v>
      </c>
      <c r="C422" s="9">
        <v>1</v>
      </c>
      <c r="D422" s="43" t="s">
        <v>447</v>
      </c>
      <c r="E422" s="44" t="s">
        <v>448</v>
      </c>
      <c r="F422" s="46"/>
      <c r="G422" s="46"/>
      <c r="H422" s="46"/>
      <c r="I422" s="46"/>
      <c r="J422" s="47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</row>
    <row r="423" spans="1:51" s="9" customFormat="1" ht="24" hidden="1" customHeight="1">
      <c r="A423" s="9">
        <v>405</v>
      </c>
      <c r="B423" s="9">
        <v>2</v>
      </c>
      <c r="C423" s="9">
        <v>2</v>
      </c>
      <c r="D423" s="48"/>
      <c r="E423" s="49" t="s">
        <v>449</v>
      </c>
      <c r="F423" s="51"/>
      <c r="G423" s="51"/>
      <c r="H423" s="51"/>
      <c r="I423" s="51"/>
      <c r="J423" s="52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</row>
    <row r="424" spans="1:51" s="9" customFormat="1" ht="24" hidden="1" customHeight="1">
      <c r="A424" s="9">
        <v>406</v>
      </c>
      <c r="B424" s="9">
        <v>3</v>
      </c>
      <c r="C424" s="9">
        <v>3</v>
      </c>
      <c r="D424" s="48"/>
      <c r="E424" s="49" t="s">
        <v>450</v>
      </c>
      <c r="F424" s="51"/>
      <c r="G424" s="51"/>
      <c r="H424" s="51"/>
      <c r="I424" s="51"/>
      <c r="J424" s="52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</row>
    <row r="425" spans="1:51" s="9" customFormat="1" ht="24" hidden="1" customHeight="1">
      <c r="A425" s="9">
        <v>407</v>
      </c>
      <c r="B425" s="9">
        <v>4</v>
      </c>
      <c r="C425" s="9">
        <v>4</v>
      </c>
      <c r="D425" s="48"/>
      <c r="E425" s="49" t="s">
        <v>451</v>
      </c>
      <c r="F425" s="51"/>
      <c r="G425" s="51"/>
      <c r="H425" s="51"/>
      <c r="I425" s="51"/>
      <c r="J425" s="52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</row>
    <row r="426" spans="1:51" s="9" customFormat="1" ht="24" hidden="1" customHeight="1">
      <c r="A426" s="9">
        <v>408</v>
      </c>
      <c r="B426" s="9">
        <v>5</v>
      </c>
      <c r="C426" s="9">
        <v>5</v>
      </c>
      <c r="D426" s="48"/>
      <c r="E426" s="49" t="s">
        <v>452</v>
      </c>
      <c r="F426" s="51"/>
      <c r="G426" s="51"/>
      <c r="H426" s="51"/>
      <c r="I426" s="51"/>
      <c r="J426" s="52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</row>
    <row r="427" spans="1:51" s="9" customFormat="1" ht="24" hidden="1" customHeight="1">
      <c r="A427" s="9">
        <v>409</v>
      </c>
      <c r="B427" s="9">
        <v>6</v>
      </c>
      <c r="C427" s="9">
        <v>6</v>
      </c>
      <c r="D427" s="48"/>
      <c r="E427" s="49" t="s">
        <v>453</v>
      </c>
      <c r="F427" s="51"/>
      <c r="G427" s="51"/>
      <c r="H427" s="51"/>
      <c r="I427" s="51"/>
      <c r="J427" s="52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</row>
    <row r="428" spans="1:51" s="9" customFormat="1" ht="24" hidden="1" customHeight="1">
      <c r="A428" s="9">
        <v>410</v>
      </c>
      <c r="B428" s="9">
        <v>7</v>
      </c>
      <c r="C428" s="9">
        <v>7</v>
      </c>
      <c r="D428" s="48"/>
      <c r="E428" s="49" t="s">
        <v>454</v>
      </c>
      <c r="F428" s="51"/>
      <c r="G428" s="51"/>
      <c r="H428" s="51"/>
      <c r="I428" s="51"/>
      <c r="J428" s="52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</row>
    <row r="429" spans="1:51" s="9" customFormat="1" ht="24" hidden="1" customHeight="1">
      <c r="A429" s="9">
        <v>411</v>
      </c>
      <c r="B429" s="9">
        <v>8</v>
      </c>
      <c r="C429" s="9">
        <v>8</v>
      </c>
      <c r="D429" s="48"/>
      <c r="E429" s="49" t="s">
        <v>455</v>
      </c>
      <c r="F429" s="51"/>
      <c r="G429" s="51"/>
      <c r="H429" s="51"/>
      <c r="I429" s="51"/>
      <c r="J429" s="52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</row>
    <row r="430" spans="1:51" s="9" customFormat="1" ht="24" hidden="1" customHeight="1">
      <c r="A430" s="9">
        <v>412</v>
      </c>
      <c r="B430" s="9">
        <v>9</v>
      </c>
      <c r="C430" s="9">
        <v>9</v>
      </c>
      <c r="D430" s="48"/>
      <c r="E430" s="49" t="s">
        <v>456</v>
      </c>
      <c r="F430" s="51"/>
      <c r="G430" s="51"/>
      <c r="H430" s="51"/>
      <c r="I430" s="51"/>
      <c r="J430" s="52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</row>
    <row r="431" spans="1:51" s="9" customFormat="1" ht="24" hidden="1" customHeight="1">
      <c r="A431" s="9">
        <v>413</v>
      </c>
      <c r="B431" s="9">
        <v>10</v>
      </c>
      <c r="C431" s="9">
        <v>10</v>
      </c>
      <c r="D431" s="48"/>
      <c r="E431" s="49" t="s">
        <v>457</v>
      </c>
      <c r="F431" s="51"/>
      <c r="G431" s="51"/>
      <c r="H431" s="51"/>
      <c r="I431" s="51"/>
      <c r="J431" s="52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</row>
    <row r="432" spans="1:51" s="9" customFormat="1" ht="24" hidden="1" customHeight="1">
      <c r="A432" s="9">
        <v>414</v>
      </c>
      <c r="B432" s="9">
        <v>11</v>
      </c>
      <c r="C432" s="9">
        <v>11</v>
      </c>
      <c r="D432" s="48"/>
      <c r="E432" s="49" t="s">
        <v>458</v>
      </c>
      <c r="F432" s="51"/>
      <c r="G432" s="51"/>
      <c r="H432" s="51"/>
      <c r="I432" s="51"/>
      <c r="J432" s="52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</row>
    <row r="433" spans="1:29" s="9" customFormat="1" ht="24" hidden="1" customHeight="1">
      <c r="A433" s="9">
        <v>415</v>
      </c>
      <c r="B433" s="9">
        <v>12</v>
      </c>
      <c r="C433" s="9">
        <v>12</v>
      </c>
      <c r="D433" s="66"/>
      <c r="E433" s="49" t="s">
        <v>459</v>
      </c>
      <c r="F433" s="51"/>
      <c r="G433" s="51"/>
      <c r="H433" s="51"/>
      <c r="I433" s="51"/>
      <c r="J433" s="52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</row>
    <row r="434" spans="1:29" s="9" customFormat="1" ht="24" hidden="1" customHeight="1">
      <c r="A434" s="9">
        <v>416</v>
      </c>
      <c r="B434" s="9">
        <v>13</v>
      </c>
      <c r="C434" s="9">
        <v>13</v>
      </c>
      <c r="D434" s="43" t="s">
        <v>447</v>
      </c>
      <c r="E434" s="49" t="s">
        <v>460</v>
      </c>
      <c r="F434" s="51"/>
      <c r="G434" s="51"/>
      <c r="H434" s="51"/>
      <c r="I434" s="51"/>
      <c r="J434" s="52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</row>
    <row r="435" spans="1:29" s="9" customFormat="1" ht="24" hidden="1" customHeight="1">
      <c r="A435" s="9">
        <v>417</v>
      </c>
      <c r="B435" s="9">
        <v>14</v>
      </c>
      <c r="C435" s="9">
        <v>14</v>
      </c>
      <c r="D435" s="48"/>
      <c r="E435" s="49" t="s">
        <v>461</v>
      </c>
      <c r="F435" s="51"/>
      <c r="G435" s="51"/>
      <c r="H435" s="51"/>
      <c r="I435" s="51"/>
      <c r="J435" s="52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</row>
    <row r="436" spans="1:29" s="9" customFormat="1" ht="24" hidden="1" customHeight="1">
      <c r="A436" s="9">
        <v>418</v>
      </c>
      <c r="B436" s="9">
        <v>15</v>
      </c>
      <c r="C436" s="9">
        <v>15</v>
      </c>
      <c r="D436" s="48"/>
      <c r="E436" s="49" t="s">
        <v>462</v>
      </c>
      <c r="F436" s="51"/>
      <c r="G436" s="51"/>
      <c r="H436" s="51"/>
      <c r="I436" s="51"/>
      <c r="J436" s="52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</row>
    <row r="437" spans="1:29" s="9" customFormat="1" ht="24" hidden="1" customHeight="1">
      <c r="A437" s="9">
        <v>419</v>
      </c>
      <c r="B437" s="9">
        <v>16</v>
      </c>
      <c r="C437" s="9">
        <v>16</v>
      </c>
      <c r="D437" s="48"/>
      <c r="E437" s="49" t="s">
        <v>463</v>
      </c>
      <c r="F437" s="51"/>
      <c r="G437" s="51"/>
      <c r="H437" s="51"/>
      <c r="I437" s="51"/>
      <c r="J437" s="52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</row>
    <row r="438" spans="1:29" s="9" customFormat="1" ht="24" hidden="1" customHeight="1">
      <c r="A438" s="9">
        <v>420</v>
      </c>
      <c r="B438" s="9">
        <v>17</v>
      </c>
      <c r="C438" s="9">
        <v>17</v>
      </c>
      <c r="D438" s="48"/>
      <c r="E438" s="49" t="s">
        <v>464</v>
      </c>
      <c r="F438" s="51"/>
      <c r="G438" s="51"/>
      <c r="H438" s="51"/>
      <c r="I438" s="51"/>
      <c r="J438" s="52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</row>
    <row r="439" spans="1:29" s="9" customFormat="1" ht="24" hidden="1" customHeight="1">
      <c r="A439" s="9">
        <v>421</v>
      </c>
      <c r="B439" s="9">
        <v>18</v>
      </c>
      <c r="C439" s="9">
        <v>18</v>
      </c>
      <c r="D439" s="48"/>
      <c r="E439" s="49" t="s">
        <v>465</v>
      </c>
      <c r="F439" s="51"/>
      <c r="G439" s="51"/>
      <c r="H439" s="51"/>
      <c r="I439" s="51"/>
      <c r="J439" s="52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</row>
    <row r="440" spans="1:29" s="9" customFormat="1" ht="24" hidden="1" customHeight="1">
      <c r="A440" s="9">
        <v>422</v>
      </c>
      <c r="B440" s="9">
        <v>19</v>
      </c>
      <c r="C440" s="9">
        <v>19</v>
      </c>
      <c r="D440" s="48"/>
      <c r="E440" s="49" t="s">
        <v>208</v>
      </c>
      <c r="F440" s="51"/>
      <c r="G440" s="51"/>
      <c r="H440" s="51"/>
      <c r="I440" s="51"/>
      <c r="J440" s="52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</row>
    <row r="441" spans="1:29" s="9" customFormat="1" ht="24" hidden="1" customHeight="1">
      <c r="A441" s="9">
        <v>423</v>
      </c>
      <c r="B441" s="9">
        <v>20</v>
      </c>
      <c r="C441" s="9">
        <v>20</v>
      </c>
      <c r="D441" s="48"/>
      <c r="E441" s="49" t="s">
        <v>466</v>
      </c>
      <c r="F441" s="51"/>
      <c r="G441" s="51"/>
      <c r="H441" s="51"/>
      <c r="I441" s="51"/>
      <c r="J441" s="52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</row>
    <row r="442" spans="1:29" s="9" customFormat="1" ht="24" hidden="1" customHeight="1">
      <c r="A442" s="9">
        <v>424</v>
      </c>
      <c r="B442" s="9">
        <v>21</v>
      </c>
      <c r="C442" s="9">
        <v>21</v>
      </c>
      <c r="D442" s="48"/>
      <c r="E442" s="49" t="s">
        <v>467</v>
      </c>
      <c r="F442" s="51"/>
      <c r="G442" s="51"/>
      <c r="H442" s="51"/>
      <c r="I442" s="51"/>
      <c r="J442" s="52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</row>
    <row r="443" spans="1:29" s="9" customFormat="1" ht="24" hidden="1" customHeight="1">
      <c r="A443" s="9">
        <v>425</v>
      </c>
      <c r="B443" s="9">
        <v>22</v>
      </c>
      <c r="C443" s="9">
        <v>22</v>
      </c>
      <c r="D443" s="48"/>
      <c r="E443" s="49" t="s">
        <v>468</v>
      </c>
      <c r="F443" s="51"/>
      <c r="G443" s="51"/>
      <c r="H443" s="51"/>
      <c r="I443" s="51"/>
      <c r="J443" s="52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</row>
    <row r="444" spans="1:29" s="9" customFormat="1" ht="24" hidden="1" customHeight="1">
      <c r="A444" s="9">
        <v>426</v>
      </c>
      <c r="B444" s="9">
        <v>23</v>
      </c>
      <c r="C444" s="9">
        <v>23</v>
      </c>
      <c r="D444" s="48"/>
      <c r="E444" s="49" t="s">
        <v>469</v>
      </c>
      <c r="F444" s="51"/>
      <c r="G444" s="51"/>
      <c r="H444" s="51"/>
      <c r="I444" s="51"/>
      <c r="J444" s="52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</row>
    <row r="445" spans="1:29" s="9" customFormat="1" ht="24" hidden="1" customHeight="1">
      <c r="A445" s="9">
        <v>427</v>
      </c>
      <c r="B445" s="9">
        <v>24</v>
      </c>
      <c r="C445" s="9">
        <v>24</v>
      </c>
      <c r="D445" s="48"/>
      <c r="E445" s="49" t="s">
        <v>470</v>
      </c>
      <c r="F445" s="51"/>
      <c r="G445" s="51"/>
      <c r="H445" s="51"/>
      <c r="I445" s="51"/>
      <c r="J445" s="52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</row>
    <row r="446" spans="1:29" s="9" customFormat="1" ht="24" hidden="1" customHeight="1">
      <c r="A446" s="9">
        <v>428</v>
      </c>
      <c r="B446" s="9">
        <v>25</v>
      </c>
      <c r="C446" s="9">
        <v>25</v>
      </c>
      <c r="D446" s="48"/>
      <c r="E446" s="49" t="s">
        <v>471</v>
      </c>
      <c r="F446" s="51"/>
      <c r="G446" s="51"/>
      <c r="H446" s="51"/>
      <c r="I446" s="51"/>
      <c r="J446" s="52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</row>
    <row r="447" spans="1:29" s="9" customFormat="1" ht="24" hidden="1" customHeight="1">
      <c r="A447" s="9">
        <v>429</v>
      </c>
      <c r="B447" s="9">
        <v>26</v>
      </c>
      <c r="C447" s="9">
        <v>26</v>
      </c>
      <c r="D447" s="48"/>
      <c r="E447" s="49" t="s">
        <v>472</v>
      </c>
      <c r="F447" s="51"/>
      <c r="G447" s="51"/>
      <c r="H447" s="51"/>
      <c r="I447" s="51"/>
      <c r="J447" s="52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</row>
    <row r="448" spans="1:29" s="9" customFormat="1" ht="24" hidden="1" customHeight="1">
      <c r="A448" s="9">
        <v>430</v>
      </c>
      <c r="B448" s="9">
        <v>27</v>
      </c>
      <c r="C448" s="9">
        <v>27</v>
      </c>
      <c r="D448" s="48"/>
      <c r="E448" s="49" t="s">
        <v>473</v>
      </c>
      <c r="F448" s="51"/>
      <c r="G448" s="51"/>
      <c r="H448" s="51"/>
      <c r="I448" s="51"/>
      <c r="J448" s="52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</row>
    <row r="449" spans="1:29" s="9" customFormat="1" ht="24" hidden="1" customHeight="1">
      <c r="A449" s="9">
        <v>431</v>
      </c>
      <c r="B449" s="9">
        <v>28</v>
      </c>
      <c r="C449" s="9">
        <v>28</v>
      </c>
      <c r="D449" s="48"/>
      <c r="E449" s="49" t="s">
        <v>474</v>
      </c>
      <c r="F449" s="51"/>
      <c r="G449" s="51"/>
      <c r="H449" s="51"/>
      <c r="I449" s="51"/>
      <c r="J449" s="52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</row>
    <row r="450" spans="1:29" s="9" customFormat="1" ht="24" hidden="1" customHeight="1">
      <c r="A450" s="9">
        <v>432</v>
      </c>
      <c r="B450" s="9">
        <v>29</v>
      </c>
      <c r="C450" s="9">
        <v>29</v>
      </c>
      <c r="D450" s="66"/>
      <c r="E450" s="128" t="s">
        <v>475</v>
      </c>
      <c r="F450" s="130"/>
      <c r="G450" s="130"/>
      <c r="H450" s="130"/>
      <c r="I450" s="130"/>
      <c r="J450" s="131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</row>
    <row r="451" spans="1:29" s="9" customFormat="1" ht="24" hidden="1" customHeight="1">
      <c r="A451" s="9">
        <v>433</v>
      </c>
      <c r="B451" s="9">
        <v>30</v>
      </c>
      <c r="C451" s="9">
        <v>1</v>
      </c>
      <c r="D451" s="43" t="s">
        <v>476</v>
      </c>
      <c r="E451" s="44" t="s">
        <v>477</v>
      </c>
      <c r="F451" s="46"/>
      <c r="G451" s="46"/>
      <c r="H451" s="46"/>
      <c r="I451" s="46"/>
      <c r="J451" s="47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</row>
    <row r="452" spans="1:29" s="9" customFormat="1" ht="24" hidden="1" customHeight="1">
      <c r="A452" s="9">
        <v>434</v>
      </c>
      <c r="B452" s="9">
        <v>31</v>
      </c>
      <c r="C452" s="9">
        <v>2</v>
      </c>
      <c r="D452" s="175"/>
      <c r="E452" s="49" t="s">
        <v>478</v>
      </c>
      <c r="F452" s="51"/>
      <c r="G452" s="51"/>
      <c r="H452" s="51"/>
      <c r="I452" s="51"/>
      <c r="J452" s="52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</row>
    <row r="453" spans="1:29" s="9" customFormat="1" ht="24" hidden="1" customHeight="1">
      <c r="A453" s="9">
        <v>435</v>
      </c>
      <c r="B453" s="9">
        <v>32</v>
      </c>
      <c r="C453" s="9">
        <v>3</v>
      </c>
      <c r="D453" s="175"/>
      <c r="E453" s="49" t="s">
        <v>121</v>
      </c>
      <c r="F453" s="51"/>
      <c r="G453" s="51"/>
      <c r="H453" s="51"/>
      <c r="I453" s="51"/>
      <c r="J453" s="52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</row>
    <row r="454" spans="1:29" s="9" customFormat="1" ht="24" hidden="1" customHeight="1">
      <c r="A454" s="9">
        <v>436</v>
      </c>
      <c r="B454" s="9">
        <v>33</v>
      </c>
      <c r="C454" s="9">
        <v>4</v>
      </c>
      <c r="D454" s="175"/>
      <c r="E454" s="49" t="s">
        <v>153</v>
      </c>
      <c r="F454" s="51"/>
      <c r="G454" s="51"/>
      <c r="H454" s="51"/>
      <c r="I454" s="51"/>
      <c r="J454" s="52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</row>
    <row r="455" spans="1:29" s="9" customFormat="1" ht="24" hidden="1" customHeight="1">
      <c r="A455" s="9">
        <v>437</v>
      </c>
      <c r="B455" s="9">
        <v>34</v>
      </c>
      <c r="C455" s="9">
        <v>5</v>
      </c>
      <c r="D455" s="175"/>
      <c r="E455" s="49" t="s">
        <v>479</v>
      </c>
      <c r="F455" s="51"/>
      <c r="G455" s="51"/>
      <c r="H455" s="51"/>
      <c r="I455" s="51"/>
      <c r="J455" s="52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</row>
    <row r="456" spans="1:29" s="9" customFormat="1" ht="24" hidden="1" customHeight="1">
      <c r="A456" s="9">
        <v>438</v>
      </c>
      <c r="B456" s="9">
        <v>35</v>
      </c>
      <c r="C456" s="9">
        <v>6</v>
      </c>
      <c r="D456" s="175"/>
      <c r="E456" s="49" t="s">
        <v>480</v>
      </c>
      <c r="F456" s="51"/>
      <c r="G456" s="51"/>
      <c r="H456" s="51"/>
      <c r="I456" s="51"/>
      <c r="J456" s="52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</row>
    <row r="457" spans="1:29" s="9" customFormat="1" ht="24" hidden="1" customHeight="1">
      <c r="A457" s="9">
        <v>439</v>
      </c>
      <c r="B457" s="9">
        <v>36</v>
      </c>
      <c r="C457" s="9">
        <v>7</v>
      </c>
      <c r="D457" s="175"/>
      <c r="E457" s="49" t="s">
        <v>481</v>
      </c>
      <c r="F457" s="51"/>
      <c r="G457" s="51"/>
      <c r="H457" s="51"/>
      <c r="I457" s="51"/>
      <c r="J457" s="52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</row>
    <row r="458" spans="1:29" s="9" customFormat="1" ht="24" hidden="1" customHeight="1">
      <c r="A458" s="9">
        <v>440</v>
      </c>
      <c r="B458" s="9">
        <v>37</v>
      </c>
      <c r="C458" s="9">
        <v>8</v>
      </c>
      <c r="D458" s="175"/>
      <c r="E458" s="49" t="s">
        <v>482</v>
      </c>
      <c r="F458" s="51"/>
      <c r="G458" s="51"/>
      <c r="H458" s="51"/>
      <c r="I458" s="51"/>
      <c r="J458" s="52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</row>
    <row r="459" spans="1:29" s="9" customFormat="1" ht="24" hidden="1" customHeight="1">
      <c r="A459" s="9">
        <v>441</v>
      </c>
      <c r="B459" s="9">
        <v>38</v>
      </c>
      <c r="C459" s="9">
        <v>9</v>
      </c>
      <c r="D459" s="175"/>
      <c r="E459" s="49" t="s">
        <v>483</v>
      </c>
      <c r="F459" s="51"/>
      <c r="G459" s="51"/>
      <c r="H459" s="51"/>
      <c r="I459" s="51"/>
      <c r="J459" s="52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</row>
    <row r="460" spans="1:29" s="9" customFormat="1" ht="24" hidden="1" customHeight="1">
      <c r="A460" s="9">
        <v>442</v>
      </c>
      <c r="B460" s="9">
        <v>39</v>
      </c>
      <c r="C460" s="9">
        <v>10</v>
      </c>
      <c r="D460" s="175"/>
      <c r="E460" s="49" t="s">
        <v>484</v>
      </c>
      <c r="F460" s="51"/>
      <c r="G460" s="51"/>
      <c r="H460" s="51"/>
      <c r="I460" s="51"/>
      <c r="J460" s="52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</row>
    <row r="461" spans="1:29" s="9" customFormat="1" ht="24" hidden="1" customHeight="1">
      <c r="A461" s="9">
        <v>443</v>
      </c>
      <c r="B461" s="9">
        <v>40</v>
      </c>
      <c r="C461" s="9">
        <v>11</v>
      </c>
      <c r="D461" s="175"/>
      <c r="E461" s="49" t="s">
        <v>485</v>
      </c>
      <c r="F461" s="51"/>
      <c r="G461" s="51"/>
      <c r="H461" s="51"/>
      <c r="I461" s="51"/>
      <c r="J461" s="52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</row>
    <row r="462" spans="1:29" s="9" customFormat="1" ht="24" hidden="1" customHeight="1">
      <c r="A462" s="9">
        <v>444</v>
      </c>
      <c r="B462" s="9">
        <v>41</v>
      </c>
      <c r="C462" s="9">
        <v>12</v>
      </c>
      <c r="D462" s="175"/>
      <c r="E462" s="49" t="s">
        <v>486</v>
      </c>
      <c r="F462" s="51"/>
      <c r="G462" s="51"/>
      <c r="H462" s="51"/>
      <c r="I462" s="51"/>
      <c r="J462" s="52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</row>
    <row r="463" spans="1:29" s="9" customFormat="1" ht="24" hidden="1" customHeight="1">
      <c r="A463" s="9">
        <v>445</v>
      </c>
      <c r="B463" s="9">
        <v>42</v>
      </c>
      <c r="C463" s="9">
        <v>13</v>
      </c>
      <c r="D463" s="176"/>
      <c r="E463" s="128" t="s">
        <v>487</v>
      </c>
      <c r="F463" s="130"/>
      <c r="G463" s="130"/>
      <c r="H463" s="130"/>
      <c r="I463" s="130"/>
      <c r="J463" s="131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</row>
    <row r="464" spans="1:29" s="9" customFormat="1" ht="24" hidden="1" customHeight="1">
      <c r="A464" s="9">
        <v>446</v>
      </c>
      <c r="B464" s="9">
        <v>43</v>
      </c>
      <c r="C464" s="9">
        <v>1</v>
      </c>
      <c r="D464" s="43" t="s">
        <v>488</v>
      </c>
      <c r="E464" s="44" t="s">
        <v>489</v>
      </c>
      <c r="F464" s="46"/>
      <c r="G464" s="46"/>
      <c r="H464" s="46"/>
      <c r="I464" s="46"/>
      <c r="J464" s="47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</row>
    <row r="465" spans="1:29" s="9" customFormat="1" ht="24" hidden="1" customHeight="1">
      <c r="A465" s="9">
        <v>447</v>
      </c>
      <c r="B465" s="9">
        <v>44</v>
      </c>
      <c r="C465" s="9">
        <v>2</v>
      </c>
      <c r="D465" s="48"/>
      <c r="E465" s="49" t="s">
        <v>490</v>
      </c>
      <c r="F465" s="51"/>
      <c r="G465" s="51"/>
      <c r="H465" s="51"/>
      <c r="I465" s="51"/>
      <c r="J465" s="52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</row>
    <row r="466" spans="1:29" s="9" customFormat="1" ht="24" hidden="1" customHeight="1">
      <c r="A466" s="9">
        <v>448</v>
      </c>
      <c r="B466" s="9">
        <v>45</v>
      </c>
      <c r="C466" s="9">
        <v>3</v>
      </c>
      <c r="D466" s="48"/>
      <c r="E466" s="49" t="s">
        <v>491</v>
      </c>
      <c r="F466" s="51"/>
      <c r="G466" s="51"/>
      <c r="H466" s="51"/>
      <c r="I466" s="51"/>
      <c r="J466" s="52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</row>
    <row r="467" spans="1:29" s="9" customFormat="1" ht="24" hidden="1" customHeight="1">
      <c r="A467" s="9">
        <v>449</v>
      </c>
      <c r="B467" s="9">
        <v>46</v>
      </c>
      <c r="C467" s="9">
        <v>4</v>
      </c>
      <c r="D467" s="48"/>
      <c r="E467" s="49" t="s">
        <v>492</v>
      </c>
      <c r="F467" s="51"/>
      <c r="G467" s="51"/>
      <c r="H467" s="51"/>
      <c r="I467" s="51"/>
      <c r="J467" s="52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</row>
    <row r="468" spans="1:29" s="9" customFormat="1" ht="24" hidden="1" customHeight="1">
      <c r="A468" s="9">
        <v>450</v>
      </c>
      <c r="B468" s="9">
        <v>47</v>
      </c>
      <c r="C468" s="9">
        <v>5</v>
      </c>
      <c r="D468" s="48"/>
      <c r="E468" s="49" t="s">
        <v>493</v>
      </c>
      <c r="F468" s="50"/>
      <c r="G468" s="51"/>
      <c r="H468" s="51"/>
      <c r="I468" s="51"/>
      <c r="J468" s="52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</row>
    <row r="469" spans="1:29" s="9" customFormat="1" ht="24" hidden="1" customHeight="1">
      <c r="A469" s="9">
        <v>451</v>
      </c>
      <c r="B469" s="9">
        <v>48</v>
      </c>
      <c r="C469" s="9">
        <v>6</v>
      </c>
      <c r="D469" s="48"/>
      <c r="E469" s="49" t="s">
        <v>494</v>
      </c>
      <c r="F469" s="167"/>
      <c r="G469" s="167"/>
      <c r="H469" s="167"/>
      <c r="I469" s="167"/>
      <c r="J469" s="16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</row>
    <row r="470" spans="1:29" s="9" customFormat="1" ht="24" hidden="1" customHeight="1">
      <c r="A470" s="9">
        <v>452</v>
      </c>
      <c r="B470" s="9">
        <v>49</v>
      </c>
      <c r="C470" s="9">
        <v>7</v>
      </c>
      <c r="D470" s="48"/>
      <c r="E470" s="49" t="s">
        <v>495</v>
      </c>
      <c r="F470" s="51"/>
      <c r="G470" s="51"/>
      <c r="H470" s="51"/>
      <c r="I470" s="51"/>
      <c r="J470" s="52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</row>
    <row r="471" spans="1:29" s="9" customFormat="1" ht="24" hidden="1" customHeight="1">
      <c r="A471" s="9">
        <v>453</v>
      </c>
      <c r="B471" s="9">
        <v>50</v>
      </c>
      <c r="C471" s="9">
        <v>8</v>
      </c>
      <c r="D471" s="48"/>
      <c r="E471" s="49" t="s">
        <v>104</v>
      </c>
      <c r="F471" s="51"/>
      <c r="G471" s="51"/>
      <c r="H471" s="51"/>
      <c r="I471" s="51"/>
      <c r="J471" s="52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</row>
    <row r="472" spans="1:29" s="9" customFormat="1" ht="24" hidden="1" customHeight="1">
      <c r="A472" s="9">
        <v>454</v>
      </c>
      <c r="B472" s="9">
        <v>51</v>
      </c>
      <c r="C472" s="9">
        <v>9</v>
      </c>
      <c r="D472" s="48"/>
      <c r="E472" s="49" t="s">
        <v>496</v>
      </c>
      <c r="F472" s="51"/>
      <c r="G472" s="51"/>
      <c r="H472" s="51"/>
      <c r="I472" s="51"/>
      <c r="J472" s="52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</row>
    <row r="473" spans="1:29" s="9" customFormat="1" ht="24" hidden="1" customHeight="1">
      <c r="A473" s="9">
        <v>455</v>
      </c>
      <c r="B473" s="9">
        <v>52</v>
      </c>
      <c r="C473" s="9">
        <v>10</v>
      </c>
      <c r="D473" s="48"/>
      <c r="E473" s="49" t="s">
        <v>497</v>
      </c>
      <c r="F473" s="51"/>
      <c r="G473" s="51"/>
      <c r="H473" s="51"/>
      <c r="I473" s="51"/>
      <c r="J473" s="52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</row>
    <row r="474" spans="1:29" s="9" customFormat="1" ht="24" hidden="1" customHeight="1">
      <c r="A474" s="9">
        <v>456</v>
      </c>
      <c r="B474" s="9">
        <v>53</v>
      </c>
      <c r="C474" s="9">
        <v>11</v>
      </c>
      <c r="D474" s="48"/>
      <c r="E474" s="49" t="s">
        <v>498</v>
      </c>
      <c r="F474" s="51"/>
      <c r="G474" s="51"/>
      <c r="H474" s="51"/>
      <c r="I474" s="51"/>
      <c r="J474" s="52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</row>
    <row r="475" spans="1:29" s="9" customFormat="1" ht="24" hidden="1" customHeight="1">
      <c r="A475" s="9">
        <v>457</v>
      </c>
      <c r="B475" s="9">
        <v>54</v>
      </c>
      <c r="C475" s="9">
        <v>12</v>
      </c>
      <c r="D475" s="66"/>
      <c r="E475" s="128" t="s">
        <v>100</v>
      </c>
      <c r="F475" s="130"/>
      <c r="G475" s="130"/>
      <c r="H475" s="130"/>
      <c r="I475" s="130"/>
      <c r="J475" s="131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</row>
    <row r="476" spans="1:29" s="9" customFormat="1" ht="24" hidden="1" customHeight="1">
      <c r="A476" s="9">
        <v>458</v>
      </c>
      <c r="B476" s="9">
        <v>55</v>
      </c>
      <c r="C476" s="9">
        <v>1</v>
      </c>
      <c r="D476" s="43" t="s">
        <v>499</v>
      </c>
      <c r="E476" s="44" t="s">
        <v>500</v>
      </c>
      <c r="F476" s="46"/>
      <c r="G476" s="46"/>
      <c r="H476" s="46"/>
      <c r="I476" s="46"/>
      <c r="J476" s="47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</row>
    <row r="477" spans="1:29" s="9" customFormat="1" ht="24" hidden="1" customHeight="1">
      <c r="A477" s="9">
        <v>459</v>
      </c>
      <c r="B477" s="9">
        <v>56</v>
      </c>
      <c r="C477" s="9">
        <v>2</v>
      </c>
      <c r="D477" s="48"/>
      <c r="E477" s="49" t="s">
        <v>501</v>
      </c>
      <c r="F477" s="51"/>
      <c r="G477" s="51"/>
      <c r="H477" s="51"/>
      <c r="I477" s="51"/>
      <c r="J477" s="52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</row>
    <row r="478" spans="1:29" s="9" customFormat="1" ht="24" hidden="1" customHeight="1">
      <c r="A478" s="9">
        <v>460</v>
      </c>
      <c r="B478" s="9">
        <v>57</v>
      </c>
      <c r="C478" s="9">
        <v>3</v>
      </c>
      <c r="D478" s="48"/>
      <c r="E478" s="49" t="s">
        <v>502</v>
      </c>
      <c r="F478" s="51"/>
      <c r="G478" s="51"/>
      <c r="H478" s="51"/>
      <c r="I478" s="51"/>
      <c r="J478" s="52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</row>
    <row r="479" spans="1:29" s="9" customFormat="1" ht="24" hidden="1" customHeight="1">
      <c r="A479" s="9">
        <v>461</v>
      </c>
      <c r="B479" s="9">
        <v>58</v>
      </c>
      <c r="C479" s="9">
        <v>4</v>
      </c>
      <c r="D479" s="48"/>
      <c r="E479" s="49" t="s">
        <v>503</v>
      </c>
      <c r="F479" s="51"/>
      <c r="G479" s="51"/>
      <c r="H479" s="51"/>
      <c r="I479" s="51"/>
      <c r="J479" s="52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</row>
    <row r="480" spans="1:29" s="9" customFormat="1" ht="24" hidden="1" customHeight="1">
      <c r="A480" s="9">
        <v>462</v>
      </c>
      <c r="B480" s="9">
        <v>59</v>
      </c>
      <c r="C480" s="9">
        <v>5</v>
      </c>
      <c r="D480" s="48"/>
      <c r="E480" s="49" t="s">
        <v>504</v>
      </c>
      <c r="F480" s="51"/>
      <c r="G480" s="51"/>
      <c r="H480" s="51"/>
      <c r="I480" s="51"/>
      <c r="J480" s="52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</row>
    <row r="481" spans="1:29" s="9" customFormat="1" ht="24" hidden="1" customHeight="1">
      <c r="A481" s="9">
        <v>463</v>
      </c>
      <c r="B481" s="9">
        <v>60</v>
      </c>
      <c r="C481" s="9">
        <v>6</v>
      </c>
      <c r="D481" s="48"/>
      <c r="E481" s="49" t="s">
        <v>336</v>
      </c>
      <c r="F481" s="51"/>
      <c r="G481" s="51"/>
      <c r="H481" s="51"/>
      <c r="I481" s="51"/>
      <c r="J481" s="52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</row>
    <row r="482" spans="1:29" s="9" customFormat="1" ht="24" hidden="1" customHeight="1">
      <c r="A482" s="9">
        <v>464</v>
      </c>
      <c r="B482" s="9">
        <v>61</v>
      </c>
      <c r="C482" s="9">
        <v>7</v>
      </c>
      <c r="D482" s="48"/>
      <c r="E482" s="49" t="s">
        <v>505</v>
      </c>
      <c r="F482" s="51"/>
      <c r="G482" s="51"/>
      <c r="H482" s="51"/>
      <c r="I482" s="51"/>
      <c r="J482" s="52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</row>
    <row r="483" spans="1:29" s="9" customFormat="1" ht="24" hidden="1" customHeight="1">
      <c r="A483" s="9">
        <v>465</v>
      </c>
      <c r="B483" s="9">
        <v>62</v>
      </c>
      <c r="C483" s="9">
        <v>8</v>
      </c>
      <c r="D483" s="48"/>
      <c r="E483" s="49" t="s">
        <v>506</v>
      </c>
      <c r="F483" s="51"/>
      <c r="G483" s="51"/>
      <c r="H483" s="51"/>
      <c r="I483" s="51"/>
      <c r="J483" s="52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</row>
    <row r="484" spans="1:29" s="9" customFormat="1" ht="24" hidden="1" customHeight="1">
      <c r="A484" s="9">
        <v>466</v>
      </c>
      <c r="B484" s="9">
        <v>63</v>
      </c>
      <c r="C484" s="9">
        <v>9</v>
      </c>
      <c r="D484" s="48"/>
      <c r="E484" s="49" t="s">
        <v>507</v>
      </c>
      <c r="F484" s="51"/>
      <c r="G484" s="51"/>
      <c r="H484" s="51"/>
      <c r="I484" s="51"/>
      <c r="J484" s="52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</row>
    <row r="485" spans="1:29" s="9" customFormat="1" ht="24" hidden="1" customHeight="1">
      <c r="A485" s="9">
        <v>467</v>
      </c>
      <c r="B485" s="9">
        <v>64</v>
      </c>
      <c r="C485" s="9">
        <v>10</v>
      </c>
      <c r="D485" s="48"/>
      <c r="E485" s="49" t="s">
        <v>508</v>
      </c>
      <c r="F485" s="51"/>
      <c r="G485" s="51"/>
      <c r="H485" s="51"/>
      <c r="I485" s="51"/>
      <c r="J485" s="52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</row>
    <row r="486" spans="1:29" s="9" customFormat="1" ht="24" hidden="1" customHeight="1">
      <c r="A486" s="9">
        <v>468</v>
      </c>
      <c r="B486" s="9">
        <v>65</v>
      </c>
      <c r="C486" s="9">
        <v>11</v>
      </c>
      <c r="D486" s="48"/>
      <c r="E486" s="49" t="s">
        <v>509</v>
      </c>
      <c r="F486" s="51"/>
      <c r="G486" s="51"/>
      <c r="H486" s="51"/>
      <c r="I486" s="51"/>
      <c r="J486" s="52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</row>
    <row r="487" spans="1:29" s="9" customFormat="1" ht="24" hidden="1" customHeight="1">
      <c r="A487" s="9">
        <v>469</v>
      </c>
      <c r="B487" s="9">
        <v>66</v>
      </c>
      <c r="C487" s="9">
        <v>12</v>
      </c>
      <c r="D487" s="48"/>
      <c r="E487" s="49" t="s">
        <v>510</v>
      </c>
      <c r="F487" s="51"/>
      <c r="G487" s="51"/>
      <c r="H487" s="51"/>
      <c r="I487" s="51"/>
      <c r="J487" s="52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</row>
    <row r="488" spans="1:29" s="9" customFormat="1" ht="24" hidden="1" customHeight="1">
      <c r="A488" s="9">
        <v>470</v>
      </c>
      <c r="B488" s="9">
        <v>67</v>
      </c>
      <c r="C488" s="9">
        <v>13</v>
      </c>
      <c r="D488" s="48"/>
      <c r="E488" s="49" t="s">
        <v>511</v>
      </c>
      <c r="F488" s="51"/>
      <c r="G488" s="51"/>
      <c r="H488" s="51"/>
      <c r="I488" s="51"/>
      <c r="J488" s="52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</row>
    <row r="489" spans="1:29" s="9" customFormat="1" ht="24" hidden="1" customHeight="1">
      <c r="A489" s="9">
        <v>471</v>
      </c>
      <c r="B489" s="9">
        <v>68</v>
      </c>
      <c r="C489" s="9">
        <v>14</v>
      </c>
      <c r="D489" s="48"/>
      <c r="E489" s="49" t="s">
        <v>512</v>
      </c>
      <c r="F489" s="51"/>
      <c r="G489" s="51"/>
      <c r="H489" s="51"/>
      <c r="I489" s="51"/>
      <c r="J489" s="52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</row>
    <row r="490" spans="1:29" s="9" customFormat="1" ht="24" hidden="1" customHeight="1">
      <c r="A490" s="9">
        <v>472</v>
      </c>
      <c r="B490" s="9">
        <v>69</v>
      </c>
      <c r="C490" s="9">
        <v>15</v>
      </c>
      <c r="D490" s="48"/>
      <c r="E490" s="49" t="s">
        <v>513</v>
      </c>
      <c r="F490" s="51"/>
      <c r="G490" s="51"/>
      <c r="H490" s="51"/>
      <c r="I490" s="51"/>
      <c r="J490" s="52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</row>
    <row r="491" spans="1:29" s="9" customFormat="1" ht="24" hidden="1" customHeight="1">
      <c r="A491" s="9">
        <v>473</v>
      </c>
      <c r="B491" s="9">
        <v>70</v>
      </c>
      <c r="C491" s="9">
        <v>16</v>
      </c>
      <c r="D491" s="48"/>
      <c r="E491" s="49" t="s">
        <v>514</v>
      </c>
      <c r="F491" s="51"/>
      <c r="G491" s="51"/>
      <c r="H491" s="51"/>
      <c r="I491" s="51"/>
      <c r="J491" s="52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</row>
    <row r="492" spans="1:29" s="9" customFormat="1" ht="24" hidden="1" customHeight="1">
      <c r="A492" s="9">
        <v>474</v>
      </c>
      <c r="B492" s="9">
        <v>71</v>
      </c>
      <c r="C492" s="9">
        <v>17</v>
      </c>
      <c r="D492" s="48"/>
      <c r="E492" s="49" t="s">
        <v>515</v>
      </c>
      <c r="F492" s="51"/>
      <c r="G492" s="51"/>
      <c r="H492" s="51"/>
      <c r="I492" s="51"/>
      <c r="J492" s="52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</row>
    <row r="493" spans="1:29" s="9" customFormat="1" ht="24" hidden="1" customHeight="1">
      <c r="A493" s="9">
        <v>475</v>
      </c>
      <c r="B493" s="9">
        <v>72</v>
      </c>
      <c r="C493" s="9">
        <v>18</v>
      </c>
      <c r="D493" s="48"/>
      <c r="E493" s="49" t="s">
        <v>516</v>
      </c>
      <c r="F493" s="51"/>
      <c r="G493" s="51"/>
      <c r="H493" s="51"/>
      <c r="I493" s="51"/>
      <c r="J493" s="52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</row>
    <row r="494" spans="1:29" s="9" customFormat="1" ht="24" hidden="1" customHeight="1">
      <c r="A494" s="9">
        <v>476</v>
      </c>
      <c r="B494" s="9">
        <v>73</v>
      </c>
      <c r="C494" s="9">
        <v>19</v>
      </c>
      <c r="D494" s="66"/>
      <c r="E494" s="128" t="s">
        <v>517</v>
      </c>
      <c r="F494" s="130"/>
      <c r="G494" s="130"/>
      <c r="H494" s="130"/>
      <c r="I494" s="130"/>
      <c r="J494" s="131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</row>
    <row r="495" spans="1:29" s="9" customFormat="1" ht="24" hidden="1" customHeight="1">
      <c r="A495" s="9">
        <v>477</v>
      </c>
      <c r="B495" s="9">
        <v>74</v>
      </c>
      <c r="C495" s="9">
        <v>1</v>
      </c>
      <c r="D495" s="192" t="s">
        <v>518</v>
      </c>
      <c r="E495" s="187" t="s">
        <v>519</v>
      </c>
      <c r="F495" s="188"/>
      <c r="G495" s="188"/>
      <c r="H495" s="188"/>
      <c r="I495" s="188"/>
      <c r="J495" s="189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</row>
    <row r="496" spans="1:29" s="9" customFormat="1" ht="24" hidden="1" customHeight="1">
      <c r="A496" s="9">
        <v>478</v>
      </c>
      <c r="B496" s="9">
        <v>75</v>
      </c>
      <c r="C496" s="9">
        <v>1</v>
      </c>
      <c r="D496" s="43" t="s">
        <v>520</v>
      </c>
      <c r="E496" s="44" t="s">
        <v>521</v>
      </c>
      <c r="F496" s="46"/>
      <c r="G496" s="46"/>
      <c r="H496" s="46"/>
      <c r="I496" s="46"/>
      <c r="J496" s="47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</row>
    <row r="497" spans="1:29" s="9" customFormat="1" ht="24" hidden="1" customHeight="1">
      <c r="A497" s="9">
        <v>479</v>
      </c>
      <c r="B497" s="9">
        <v>76</v>
      </c>
      <c r="C497" s="9">
        <v>2</v>
      </c>
      <c r="D497" s="175"/>
      <c r="E497" s="49" t="s">
        <v>522</v>
      </c>
      <c r="F497" s="51"/>
      <c r="G497" s="51"/>
      <c r="H497" s="51"/>
      <c r="I497" s="51"/>
      <c r="J497" s="52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</row>
    <row r="498" spans="1:29" s="9" customFormat="1" ht="24" hidden="1" customHeight="1">
      <c r="A498" s="9">
        <v>480</v>
      </c>
      <c r="B498" s="9">
        <v>77</v>
      </c>
      <c r="C498" s="9">
        <v>3</v>
      </c>
      <c r="D498" s="176"/>
      <c r="E498" s="128" t="s">
        <v>523</v>
      </c>
      <c r="F498" s="130"/>
      <c r="G498" s="130"/>
      <c r="H498" s="130"/>
      <c r="I498" s="130"/>
      <c r="J498" s="131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</row>
    <row r="499" spans="1:29" s="9" customFormat="1" ht="24" hidden="1" customHeight="1">
      <c r="A499" s="9">
        <v>481</v>
      </c>
      <c r="B499" s="9">
        <v>78</v>
      </c>
      <c r="C499" s="9">
        <v>1</v>
      </c>
      <c r="D499" s="43" t="s">
        <v>524</v>
      </c>
      <c r="E499" s="44" t="s">
        <v>525</v>
      </c>
      <c r="F499" s="46"/>
      <c r="G499" s="46"/>
      <c r="H499" s="46"/>
      <c r="I499" s="46"/>
      <c r="J499" s="47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</row>
    <row r="500" spans="1:29" s="9" customFormat="1" ht="24" hidden="1" customHeight="1">
      <c r="A500" s="9">
        <v>482</v>
      </c>
      <c r="B500" s="9">
        <v>79</v>
      </c>
      <c r="C500" s="9">
        <v>2</v>
      </c>
      <c r="D500" s="176"/>
      <c r="E500" s="128" t="s">
        <v>526</v>
      </c>
      <c r="F500" s="130"/>
      <c r="G500" s="130"/>
      <c r="H500" s="130"/>
      <c r="I500" s="130"/>
      <c r="J500" s="131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</row>
    <row r="501" spans="1:29" s="9" customFormat="1" ht="24" hidden="1" customHeight="1">
      <c r="A501" s="9">
        <v>483</v>
      </c>
      <c r="B501" s="9">
        <v>80</v>
      </c>
      <c r="C501" s="9">
        <v>1</v>
      </c>
      <c r="D501" s="193" t="s">
        <v>527</v>
      </c>
      <c r="E501" s="44" t="s">
        <v>528</v>
      </c>
      <c r="F501" s="46"/>
      <c r="G501" s="46"/>
      <c r="H501" s="46"/>
      <c r="I501" s="46"/>
      <c r="J501" s="47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</row>
    <row r="502" spans="1:29" s="9" customFormat="1" ht="24" hidden="1" customHeight="1">
      <c r="A502" s="9">
        <v>484</v>
      </c>
      <c r="B502" s="9">
        <v>81</v>
      </c>
      <c r="C502" s="9">
        <v>2</v>
      </c>
      <c r="D502" s="175"/>
      <c r="E502" s="49" t="s">
        <v>529</v>
      </c>
      <c r="F502" s="51"/>
      <c r="G502" s="51"/>
      <c r="H502" s="51"/>
      <c r="I502" s="51"/>
      <c r="J502" s="52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</row>
    <row r="503" spans="1:29" s="9" customFormat="1" ht="24" hidden="1" customHeight="1">
      <c r="A503" s="9">
        <v>485</v>
      </c>
      <c r="B503" s="9">
        <v>82</v>
      </c>
      <c r="C503" s="9">
        <v>3</v>
      </c>
      <c r="D503" s="175"/>
      <c r="E503" s="49" t="s">
        <v>530</v>
      </c>
      <c r="F503" s="51"/>
      <c r="G503" s="51"/>
      <c r="H503" s="51"/>
      <c r="I503" s="51"/>
      <c r="J503" s="52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</row>
    <row r="504" spans="1:29" s="9" customFormat="1" ht="24" hidden="1" customHeight="1">
      <c r="A504" s="9">
        <v>486</v>
      </c>
      <c r="B504" s="9">
        <v>83</v>
      </c>
      <c r="C504" s="9">
        <v>4</v>
      </c>
      <c r="D504" s="176"/>
      <c r="E504" s="128" t="s">
        <v>531</v>
      </c>
      <c r="F504" s="130"/>
      <c r="G504" s="130"/>
      <c r="H504" s="130"/>
      <c r="I504" s="130"/>
      <c r="J504" s="131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</row>
    <row r="505" spans="1:29" s="9" customFormat="1" ht="24" hidden="1" customHeight="1">
      <c r="A505" s="9">
        <v>487</v>
      </c>
      <c r="B505" s="9">
        <v>84</v>
      </c>
      <c r="C505" s="9">
        <v>1</v>
      </c>
      <c r="D505" s="43" t="s">
        <v>532</v>
      </c>
      <c r="E505" s="44" t="s">
        <v>533</v>
      </c>
      <c r="F505" s="46"/>
      <c r="G505" s="46"/>
      <c r="H505" s="46"/>
      <c r="I505" s="46"/>
      <c r="J505" s="47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</row>
    <row r="506" spans="1:29" s="9" customFormat="1" ht="24" hidden="1" customHeight="1">
      <c r="A506" s="9">
        <v>488</v>
      </c>
      <c r="B506" s="9">
        <v>85</v>
      </c>
      <c r="C506" s="9">
        <v>2</v>
      </c>
      <c r="D506" s="175"/>
      <c r="E506" s="49" t="s">
        <v>534</v>
      </c>
      <c r="F506" s="51"/>
      <c r="G506" s="51"/>
      <c r="H506" s="51"/>
      <c r="I506" s="51"/>
      <c r="J506" s="52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</row>
    <row r="507" spans="1:29" s="9" customFormat="1" ht="24" hidden="1" customHeight="1">
      <c r="A507" s="9">
        <v>489</v>
      </c>
      <c r="B507" s="9">
        <v>86</v>
      </c>
      <c r="C507" s="9">
        <v>3</v>
      </c>
      <c r="D507" s="176"/>
      <c r="E507" s="128" t="s">
        <v>535</v>
      </c>
      <c r="F507" s="130"/>
      <c r="G507" s="130"/>
      <c r="H507" s="130"/>
      <c r="I507" s="130"/>
      <c r="J507" s="131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</row>
    <row r="508" spans="1:29" s="9" customFormat="1" ht="24" hidden="1" customHeight="1">
      <c r="A508" s="9">
        <v>490</v>
      </c>
      <c r="B508" s="9">
        <v>87</v>
      </c>
      <c r="C508" s="9">
        <v>1</v>
      </c>
      <c r="D508" s="43" t="s">
        <v>536</v>
      </c>
      <c r="E508" s="44" t="s">
        <v>537</v>
      </c>
      <c r="F508" s="46"/>
      <c r="G508" s="46"/>
      <c r="H508" s="46"/>
      <c r="I508" s="46"/>
      <c r="J508" s="47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</row>
    <row r="509" spans="1:29" s="9" customFormat="1" ht="24" hidden="1" customHeight="1">
      <c r="A509" s="9">
        <v>491</v>
      </c>
      <c r="B509" s="9">
        <v>88</v>
      </c>
      <c r="C509" s="9">
        <v>2</v>
      </c>
      <c r="D509" s="175"/>
      <c r="E509" s="49" t="s">
        <v>149</v>
      </c>
      <c r="F509" s="51"/>
      <c r="G509" s="51"/>
      <c r="H509" s="51"/>
      <c r="I509" s="51"/>
      <c r="J509" s="52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</row>
    <row r="510" spans="1:29" s="9" customFormat="1" ht="24" hidden="1" customHeight="1">
      <c r="A510" s="9">
        <v>492</v>
      </c>
      <c r="B510" s="9">
        <v>89</v>
      </c>
      <c r="C510" s="9">
        <v>3</v>
      </c>
      <c r="D510" s="175"/>
      <c r="E510" s="49" t="s">
        <v>538</v>
      </c>
      <c r="F510" s="51"/>
      <c r="G510" s="51"/>
      <c r="H510" s="51"/>
      <c r="I510" s="51"/>
      <c r="J510" s="52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</row>
    <row r="511" spans="1:29" s="9" customFormat="1" ht="24" hidden="1" customHeight="1">
      <c r="A511" s="9">
        <v>493</v>
      </c>
      <c r="B511" s="9">
        <v>90</v>
      </c>
      <c r="C511" s="9">
        <v>4</v>
      </c>
      <c r="D511" s="176"/>
      <c r="E511" s="128" t="s">
        <v>539</v>
      </c>
      <c r="F511" s="130"/>
      <c r="G511" s="130"/>
      <c r="H511" s="130"/>
      <c r="I511" s="130"/>
      <c r="J511" s="131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</row>
    <row r="512" spans="1:29" s="9" customFormat="1" ht="24" hidden="1" customHeight="1">
      <c r="A512" s="9">
        <v>494</v>
      </c>
      <c r="B512" s="9">
        <v>91</v>
      </c>
      <c r="C512" s="9">
        <v>1</v>
      </c>
      <c r="D512" s="43" t="s">
        <v>540</v>
      </c>
      <c r="E512" s="44" t="s">
        <v>541</v>
      </c>
      <c r="F512" s="46"/>
      <c r="G512" s="46"/>
      <c r="H512" s="46"/>
      <c r="I512" s="46"/>
      <c r="J512" s="47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</row>
    <row r="513" spans="1:51" s="9" customFormat="1" ht="24" hidden="1" customHeight="1">
      <c r="A513" s="9">
        <v>495</v>
      </c>
      <c r="B513" s="9">
        <v>92</v>
      </c>
      <c r="C513" s="9">
        <v>2</v>
      </c>
      <c r="D513" s="175"/>
      <c r="E513" s="49" t="s">
        <v>542</v>
      </c>
      <c r="F513" s="51"/>
      <c r="G513" s="51"/>
      <c r="H513" s="51"/>
      <c r="I513" s="51"/>
      <c r="J513" s="52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</row>
    <row r="514" spans="1:51" s="9" customFormat="1" ht="24" hidden="1" customHeight="1">
      <c r="A514" s="9">
        <v>496</v>
      </c>
      <c r="B514" s="9">
        <v>93</v>
      </c>
      <c r="C514" s="9">
        <v>3</v>
      </c>
      <c r="D514" s="175"/>
      <c r="E514" s="49" t="s">
        <v>543</v>
      </c>
      <c r="F514" s="51"/>
      <c r="G514" s="51"/>
      <c r="H514" s="51"/>
      <c r="I514" s="51"/>
      <c r="J514" s="52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</row>
    <row r="515" spans="1:51" s="9" customFormat="1" ht="24" hidden="1" customHeight="1">
      <c r="A515" s="9">
        <v>497</v>
      </c>
      <c r="B515" s="9">
        <v>94</v>
      </c>
      <c r="C515" s="9">
        <v>4</v>
      </c>
      <c r="D515" s="175"/>
      <c r="E515" s="49" t="s">
        <v>544</v>
      </c>
      <c r="F515" s="51"/>
      <c r="G515" s="51"/>
      <c r="H515" s="51"/>
      <c r="I515" s="51"/>
      <c r="J515" s="52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</row>
    <row r="516" spans="1:51" s="9" customFormat="1" ht="24" hidden="1" customHeight="1">
      <c r="A516" s="9">
        <v>498</v>
      </c>
      <c r="B516" s="9">
        <v>95</v>
      </c>
      <c r="C516" s="9">
        <v>5</v>
      </c>
      <c r="D516" s="176"/>
      <c r="E516" s="128" t="s">
        <v>545</v>
      </c>
      <c r="F516" s="130"/>
      <c r="G516" s="130"/>
      <c r="H516" s="130"/>
      <c r="I516" s="130"/>
      <c r="J516" s="131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</row>
    <row r="517" spans="1:51" s="9" customFormat="1" ht="24" hidden="1" customHeight="1">
      <c r="A517" s="9">
        <v>499</v>
      </c>
      <c r="B517" s="9">
        <v>96</v>
      </c>
      <c r="C517" s="9">
        <v>1</v>
      </c>
      <c r="D517" s="43" t="s">
        <v>546</v>
      </c>
      <c r="E517" s="44" t="s">
        <v>547</v>
      </c>
      <c r="F517" s="46"/>
      <c r="G517" s="46"/>
      <c r="H517" s="46"/>
      <c r="I517" s="46"/>
      <c r="J517" s="47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</row>
    <row r="518" spans="1:51" s="9" customFormat="1" ht="24" hidden="1" customHeight="1">
      <c r="A518" s="9">
        <v>500</v>
      </c>
      <c r="B518" s="9">
        <v>97</v>
      </c>
      <c r="C518" s="9">
        <v>2</v>
      </c>
      <c r="D518" s="48"/>
      <c r="E518" s="49" t="s">
        <v>548</v>
      </c>
      <c r="F518" s="51"/>
      <c r="G518" s="51"/>
      <c r="H518" s="51"/>
      <c r="I518" s="51"/>
      <c r="J518" s="52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</row>
    <row r="519" spans="1:51" s="9" customFormat="1" ht="24" hidden="1" customHeight="1">
      <c r="A519" s="9">
        <v>501</v>
      </c>
      <c r="B519" s="9">
        <v>98</v>
      </c>
      <c r="C519" s="9">
        <v>3</v>
      </c>
      <c r="D519" s="48"/>
      <c r="E519" s="49" t="s">
        <v>549</v>
      </c>
      <c r="F519" s="51"/>
      <c r="G519" s="51"/>
      <c r="H519" s="51"/>
      <c r="I519" s="51"/>
      <c r="J519" s="52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</row>
    <row r="520" spans="1:51" s="9" customFormat="1" ht="24" hidden="1" customHeight="1">
      <c r="A520" s="9">
        <v>502</v>
      </c>
      <c r="B520" s="9">
        <v>99</v>
      </c>
      <c r="C520" s="9">
        <v>4</v>
      </c>
      <c r="D520" s="48"/>
      <c r="E520" s="49" t="s">
        <v>550</v>
      </c>
      <c r="F520" s="51"/>
      <c r="G520" s="51"/>
      <c r="H520" s="51"/>
      <c r="I520" s="51"/>
      <c r="J520" s="52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</row>
    <row r="521" spans="1:51" s="9" customFormat="1" ht="24" hidden="1" customHeight="1">
      <c r="A521" s="9">
        <v>503</v>
      </c>
      <c r="B521" s="9">
        <v>100</v>
      </c>
      <c r="C521" s="9">
        <v>5</v>
      </c>
      <c r="D521" s="48"/>
      <c r="E521" s="49" t="s">
        <v>551</v>
      </c>
      <c r="F521" s="51"/>
      <c r="G521" s="51"/>
      <c r="H521" s="51"/>
      <c r="I521" s="51"/>
      <c r="J521" s="52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</row>
    <row r="522" spans="1:51" s="9" customFormat="1" ht="24" hidden="1" customHeight="1">
      <c r="A522" s="9">
        <v>504</v>
      </c>
      <c r="B522" s="9">
        <v>101</v>
      </c>
      <c r="C522" s="9">
        <v>6</v>
      </c>
      <c r="D522" s="66"/>
      <c r="E522" s="128" t="s">
        <v>552</v>
      </c>
      <c r="F522" s="130"/>
      <c r="G522" s="130"/>
      <c r="H522" s="130"/>
      <c r="I522" s="130"/>
      <c r="J522" s="131"/>
      <c r="L522" s="169" t="s">
        <v>12</v>
      </c>
      <c r="M522" s="170">
        <v>17</v>
      </c>
      <c r="N522" s="25">
        <v>18</v>
      </c>
      <c r="O522" s="25">
        <v>19</v>
      </c>
      <c r="P522" s="25">
        <v>20</v>
      </c>
      <c r="Q522" s="25">
        <v>21</v>
      </c>
      <c r="R522" s="25">
        <v>22</v>
      </c>
      <c r="S522" s="25">
        <v>23</v>
      </c>
      <c r="T522" s="25">
        <v>24</v>
      </c>
      <c r="U522" s="25">
        <v>25</v>
      </c>
      <c r="V522" s="25">
        <v>26</v>
      </c>
      <c r="W522" s="25">
        <v>27</v>
      </c>
      <c r="X522" s="25">
        <v>28</v>
      </c>
      <c r="Y522" s="25">
        <v>29</v>
      </c>
      <c r="Z522" s="25">
        <v>30</v>
      </c>
      <c r="AA522" s="25">
        <v>31</v>
      </c>
      <c r="AB522" s="25">
        <v>32</v>
      </c>
      <c r="AC522" s="25">
        <v>33</v>
      </c>
      <c r="AD522" s="25">
        <v>34</v>
      </c>
      <c r="AE522" s="25">
        <v>35</v>
      </c>
      <c r="AF522" s="25">
        <v>36</v>
      </c>
      <c r="AG522" s="25">
        <v>37</v>
      </c>
      <c r="AH522" s="25">
        <v>38</v>
      </c>
      <c r="AI522" s="25">
        <v>39</v>
      </c>
      <c r="AJ522" s="25">
        <v>40</v>
      </c>
      <c r="AK522" s="25">
        <v>41</v>
      </c>
      <c r="AL522" s="25">
        <v>42</v>
      </c>
      <c r="AM522" s="25">
        <v>43</v>
      </c>
      <c r="AN522" s="25">
        <v>44</v>
      </c>
      <c r="AO522" s="25">
        <v>45</v>
      </c>
      <c r="AP522" s="25">
        <v>46</v>
      </c>
      <c r="AQ522" s="25">
        <v>47</v>
      </c>
      <c r="AR522" s="25">
        <v>48</v>
      </c>
      <c r="AS522" s="25">
        <v>49</v>
      </c>
      <c r="AT522" s="25">
        <v>50</v>
      </c>
      <c r="AU522" s="25">
        <v>51</v>
      </c>
      <c r="AV522" s="25">
        <v>52</v>
      </c>
      <c r="AW522" s="26">
        <v>53</v>
      </c>
    </row>
    <row r="523" spans="1:51" s="9" customFormat="1" ht="24" hidden="1" customHeight="1">
      <c r="D523" s="6"/>
      <c r="E523" s="7"/>
      <c r="F523" s="4">
        <f>COUNTA(F422:F522)</f>
        <v>0</v>
      </c>
      <c r="G523" s="4">
        <f t="shared" ref="G523:J523" si="14">COUNTA(G422:G522)</f>
        <v>0</v>
      </c>
      <c r="H523" s="4">
        <f t="shared" si="14"/>
        <v>0</v>
      </c>
      <c r="I523" s="4">
        <f t="shared" si="14"/>
        <v>0</v>
      </c>
      <c r="J523" s="4">
        <f t="shared" si="14"/>
        <v>0</v>
      </c>
      <c r="L523" s="171" t="s">
        <v>13</v>
      </c>
      <c r="M523" s="172">
        <f>COUNTIF($F$528:$F$724,M$6)+COUNTIF($F$1015:$F$1107,M$6)</f>
        <v>0</v>
      </c>
      <c r="N523" s="35">
        <f>COUNTIF($F$528:$F$724,N$6)+COUNTIF($F$1015:$F$1107,N$6)</f>
        <v>0</v>
      </c>
      <c r="O523" s="35">
        <f>COUNTIF($F$528:$F$724,O$6)+COUNTIF($F$1015:$F$1107,O$6)</f>
        <v>0</v>
      </c>
      <c r="P523" s="35">
        <f>COUNTIF($F$528:$F$724,P$6)+COUNTIF($F$1015:$F$1107,P$6)</f>
        <v>0</v>
      </c>
      <c r="Q523" s="35">
        <f>COUNTIF($F$528:$F$724,Q$6)+COUNTIF($F$1015:$F$1107,Q$6)</f>
        <v>0</v>
      </c>
      <c r="R523" s="35">
        <f>COUNTIF($F$528:$F$724,R$6)+COUNTIF($F$1015:$F$1107,R$6)</f>
        <v>0</v>
      </c>
      <c r="S523" s="35">
        <f>COUNTIF($F$528:$F$724,S$6)+COUNTIF($F$1015:$F$1107,S$6)</f>
        <v>0</v>
      </c>
      <c r="T523" s="35">
        <f>COUNTIF($F$528:$F$724,T$6)+COUNTIF($F$1015:$F$1107,T$6)</f>
        <v>0</v>
      </c>
      <c r="U523" s="35">
        <f>COUNTIF($F$528:$F$724,U$6)+COUNTIF($F$1015:$F$1107,U$6)</f>
        <v>0</v>
      </c>
      <c r="V523" s="35">
        <f>COUNTIF($F$528:$F$724,V$6)+COUNTIF($F$1015:$F$1107,V$6)</f>
        <v>0</v>
      </c>
      <c r="W523" s="35">
        <f>COUNTIF($F$528:$F$724,W$6)+COUNTIF($F$1015:$F$1107,W$6)</f>
        <v>0</v>
      </c>
      <c r="X523" s="35">
        <f>COUNTIF($F$528:$F$724,X$6)+COUNTIF($F$1015:$F$1107,X$6)</f>
        <v>0</v>
      </c>
      <c r="Y523" s="35">
        <f>COUNTIF($F$528:$F$724,Y$6)+COUNTIF($F$1015:$F$1107,Y$6)</f>
        <v>0</v>
      </c>
      <c r="Z523" s="35">
        <f>COUNTIF($F$528:$F$724,Z$6)+COUNTIF($F$1015:$F$1107,Z$6)</f>
        <v>0</v>
      </c>
      <c r="AA523" s="35">
        <f>COUNTIF($F$528:$F$724,AA$6)+COUNTIF($F$1015:$F$1107,AA$6)</f>
        <v>0</v>
      </c>
      <c r="AB523" s="35">
        <f>COUNTIF($F$528:$F$724,AB$6)+COUNTIF($F$1015:$F$1107,AB$6)</f>
        <v>0</v>
      </c>
      <c r="AC523" s="35">
        <f>COUNTIF($F$528:$F$724,AC$6)+COUNTIF($F$1015:$F$1107,AC$6)</f>
        <v>0</v>
      </c>
      <c r="AD523" s="35">
        <f>COUNTIF($F$528:$F$724,AD$6)+COUNTIF($F$1015:$F$1107,AD$6)</f>
        <v>0</v>
      </c>
      <c r="AE523" s="35">
        <f>COUNTIF($F$528:$F$724,AE$6)+COUNTIF($F$1015:$F$1107,AE$6)</f>
        <v>0</v>
      </c>
      <c r="AF523" s="35">
        <f>COUNTIF($F$528:$F$724,AF$6)+COUNTIF($F$1015:$F$1107,AF$6)</f>
        <v>0</v>
      </c>
      <c r="AG523" s="35">
        <f>COUNTIF($F$528:$F$724,AG$6)+COUNTIF($F$1015:$F$1107,AG$6)</f>
        <v>0</v>
      </c>
      <c r="AH523" s="35">
        <f>COUNTIF($F$528:$F$724,AH$6)+COUNTIF($F$1015:$F$1107,AH$6)</f>
        <v>0</v>
      </c>
      <c r="AI523" s="35">
        <f>COUNTIF($F$528:$F$724,AI$6)+COUNTIF($F$1015:$F$1107,AI$6)</f>
        <v>0</v>
      </c>
      <c r="AJ523" s="35">
        <f>COUNTIF($F$528:$F$724,AJ$6)+COUNTIF($F$1015:$F$1107,AJ$6)</f>
        <v>0</v>
      </c>
      <c r="AK523" s="35">
        <f>COUNTIF($F$528:$F$724,AK$6)+COUNTIF($F$1015:$F$1107,AK$6)</f>
        <v>0</v>
      </c>
      <c r="AL523" s="35">
        <f>COUNTIF($F$528:$F$724,AL$6)+COUNTIF($F$1015:$F$1107,AL$6)</f>
        <v>0</v>
      </c>
      <c r="AM523" s="35">
        <f>COUNTIF($F$528:$F$724,AM$6)+COUNTIF($F$1015:$F$1107,AM$6)</f>
        <v>0</v>
      </c>
      <c r="AN523" s="35">
        <f>COUNTIF($F$528:$F$724,AN$6)+COUNTIF($F$1015:$F$1107,AN$6)</f>
        <v>0</v>
      </c>
      <c r="AO523" s="35">
        <f>COUNTIF($F$528:$F$724,AO$6)+COUNTIF($F$1015:$F$1107,AO$6)</f>
        <v>0</v>
      </c>
      <c r="AP523" s="35">
        <f>COUNTIF($F$528:$F$724,AP$6)+COUNTIF($F$1015:$F$1107,AP$6)</f>
        <v>0</v>
      </c>
      <c r="AQ523" s="35">
        <f>COUNTIF($F$528:$F$724,AQ$6)+COUNTIF($F$1015:$F$1107,AQ$6)</f>
        <v>0</v>
      </c>
      <c r="AR523" s="35">
        <f>COUNTIF($F$528:$F$724,AR$6)+COUNTIF($F$1015:$F$1107,AR$6)</f>
        <v>0</v>
      </c>
      <c r="AS523" s="35">
        <f>COUNTIF($F$528:$F$724,AS$6)+COUNTIF($F$1015:$F$1107,AS$6)</f>
        <v>0</v>
      </c>
      <c r="AT523" s="35">
        <f>COUNTIF($F$528:$F$724,AT$6)+COUNTIF($F$1015:$F$1107,AT$6)</f>
        <v>0</v>
      </c>
      <c r="AU523" s="35">
        <f>COUNTIF($F$528:$F$724,AU$6)+COUNTIF($F$1015:$F$1107,AU$6)</f>
        <v>0</v>
      </c>
      <c r="AV523" s="35">
        <f>COUNTIF($F$528:$F$724,AV$6)+COUNTIF($F$1015:$F$1107,AV$6)</f>
        <v>0</v>
      </c>
      <c r="AW523" s="36">
        <f>COUNTIF($F$528:$F$724,AW$6)+COUNTIF($F$1015:$F$1107,AW$6)</f>
        <v>0</v>
      </c>
    </row>
    <row r="524" spans="1:51" s="9" customFormat="1" ht="33.75" hidden="1" customHeight="1">
      <c r="A524" s="158"/>
      <c r="B524" s="158"/>
      <c r="D524" s="10" t="s">
        <v>553</v>
      </c>
      <c r="E524" s="7"/>
      <c r="F524" s="1"/>
      <c r="G524" s="1"/>
      <c r="H524" s="1"/>
      <c r="I524" s="1"/>
      <c r="J524" s="1"/>
      <c r="L524" s="171" t="s">
        <v>14</v>
      </c>
      <c r="M524" s="172">
        <f t="shared" ref="M524:AW524" si="15">COUNTIF($F$209:$F$416,M$6)+COUNTIF($F$839:$F$955,M$6)</f>
        <v>0</v>
      </c>
      <c r="N524" s="35">
        <f t="shared" si="15"/>
        <v>0</v>
      </c>
      <c r="O524" s="35">
        <f t="shared" si="15"/>
        <v>0</v>
      </c>
      <c r="P524" s="35">
        <f t="shared" si="15"/>
        <v>0</v>
      </c>
      <c r="Q524" s="35">
        <f t="shared" si="15"/>
        <v>0</v>
      </c>
      <c r="R524" s="35">
        <f t="shared" si="15"/>
        <v>0</v>
      </c>
      <c r="S524" s="35">
        <f t="shared" si="15"/>
        <v>0</v>
      </c>
      <c r="T524" s="35">
        <f t="shared" si="15"/>
        <v>0</v>
      </c>
      <c r="U524" s="35">
        <f t="shared" si="15"/>
        <v>0</v>
      </c>
      <c r="V524" s="35">
        <f t="shared" si="15"/>
        <v>0</v>
      </c>
      <c r="W524" s="35">
        <f t="shared" si="15"/>
        <v>0</v>
      </c>
      <c r="X524" s="35">
        <f t="shared" si="15"/>
        <v>0</v>
      </c>
      <c r="Y524" s="35">
        <f t="shared" si="15"/>
        <v>0</v>
      </c>
      <c r="Z524" s="35">
        <f t="shared" si="15"/>
        <v>0</v>
      </c>
      <c r="AA524" s="35">
        <f t="shared" si="15"/>
        <v>0</v>
      </c>
      <c r="AB524" s="35">
        <f t="shared" si="15"/>
        <v>0</v>
      </c>
      <c r="AC524" s="35">
        <f t="shared" si="15"/>
        <v>0</v>
      </c>
      <c r="AD524" s="35">
        <f t="shared" si="15"/>
        <v>0</v>
      </c>
      <c r="AE524" s="35">
        <f t="shared" si="15"/>
        <v>0</v>
      </c>
      <c r="AF524" s="35">
        <f t="shared" si="15"/>
        <v>0</v>
      </c>
      <c r="AG524" s="35">
        <f t="shared" si="15"/>
        <v>0</v>
      </c>
      <c r="AH524" s="35">
        <f t="shared" si="15"/>
        <v>0</v>
      </c>
      <c r="AI524" s="35">
        <f t="shared" si="15"/>
        <v>0</v>
      </c>
      <c r="AJ524" s="35">
        <f t="shared" si="15"/>
        <v>0</v>
      </c>
      <c r="AK524" s="35">
        <f t="shared" si="15"/>
        <v>0</v>
      </c>
      <c r="AL524" s="35">
        <f t="shared" si="15"/>
        <v>0</v>
      </c>
      <c r="AM524" s="35">
        <f t="shared" si="15"/>
        <v>0</v>
      </c>
      <c r="AN524" s="35">
        <f t="shared" si="15"/>
        <v>0</v>
      </c>
      <c r="AO524" s="35">
        <f t="shared" si="15"/>
        <v>0</v>
      </c>
      <c r="AP524" s="35">
        <f t="shared" si="15"/>
        <v>0</v>
      </c>
      <c r="AQ524" s="35">
        <f t="shared" si="15"/>
        <v>0</v>
      </c>
      <c r="AR524" s="35">
        <f t="shared" si="15"/>
        <v>0</v>
      </c>
      <c r="AS524" s="35">
        <f t="shared" si="15"/>
        <v>0</v>
      </c>
      <c r="AT524" s="35">
        <f t="shared" si="15"/>
        <v>0</v>
      </c>
      <c r="AU524" s="35">
        <f t="shared" si="15"/>
        <v>0</v>
      </c>
      <c r="AV524" s="35">
        <f t="shared" si="15"/>
        <v>0</v>
      </c>
      <c r="AW524" s="36">
        <f t="shared" si="15"/>
        <v>0</v>
      </c>
      <c r="AX524" s="16"/>
    </row>
    <row r="525" spans="1:51" s="9" customFormat="1" ht="24" hidden="1" customHeight="1">
      <c r="D525" s="17" t="s">
        <v>5</v>
      </c>
      <c r="E525" s="18" t="s">
        <v>6</v>
      </c>
      <c r="F525" s="19" t="s">
        <v>7</v>
      </c>
      <c r="G525" s="20" t="s">
        <v>8</v>
      </c>
      <c r="H525" s="20" t="s">
        <v>9</v>
      </c>
      <c r="I525" s="20" t="s">
        <v>10</v>
      </c>
      <c r="J525" s="21" t="s">
        <v>11</v>
      </c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X525" s="37"/>
    </row>
    <row r="526" spans="1:51" s="9" customFormat="1" ht="24" hidden="1" customHeight="1">
      <c r="D526" s="27"/>
      <c r="E526" s="28"/>
      <c r="F526" s="29"/>
      <c r="G526" s="30"/>
      <c r="H526" s="30"/>
      <c r="I526" s="30"/>
      <c r="J526" s="31"/>
      <c r="K526" s="4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X526" s="37"/>
      <c r="AY526" s="9">
        <f>SUM(M526:AW526)</f>
        <v>0</v>
      </c>
    </row>
    <row r="527" spans="1:51" s="9" customFormat="1" ht="24" hidden="1" customHeight="1">
      <c r="D527" s="38"/>
      <c r="E527" s="39"/>
      <c r="F527" s="40"/>
      <c r="G527" s="41"/>
      <c r="H527" s="41"/>
      <c r="I527" s="41"/>
      <c r="J527" s="42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Y527" s="9">
        <f>SUM(M527:AW527)</f>
        <v>0</v>
      </c>
    </row>
    <row r="528" spans="1:51" ht="24" hidden="1" customHeight="1">
      <c r="A528" s="9">
        <v>505</v>
      </c>
      <c r="B528" s="9">
        <v>1</v>
      </c>
      <c r="C528" s="158">
        <v>1</v>
      </c>
      <c r="D528" s="43" t="s">
        <v>554</v>
      </c>
      <c r="E528" s="44" t="s">
        <v>113</v>
      </c>
      <c r="F528" s="46"/>
      <c r="G528" s="46"/>
      <c r="H528" s="46"/>
      <c r="I528" s="46"/>
      <c r="J528" s="47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</row>
    <row r="529" spans="1:50" s="9" customFormat="1" ht="24" hidden="1" customHeight="1">
      <c r="A529" s="9">
        <v>506</v>
      </c>
      <c r="B529" s="9">
        <v>2</v>
      </c>
      <c r="C529" s="9">
        <v>2</v>
      </c>
      <c r="D529" s="48"/>
      <c r="E529" s="49" t="s">
        <v>121</v>
      </c>
      <c r="F529" s="51"/>
      <c r="G529" s="51"/>
      <c r="H529" s="51"/>
      <c r="I529" s="51"/>
      <c r="J529" s="52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</row>
    <row r="530" spans="1:50" s="9" customFormat="1" ht="24" hidden="1" customHeight="1">
      <c r="A530" s="9">
        <v>507</v>
      </c>
      <c r="B530" s="9">
        <v>3</v>
      </c>
      <c r="C530" s="158">
        <v>3</v>
      </c>
      <c r="D530" s="48"/>
      <c r="E530" s="49" t="s">
        <v>104</v>
      </c>
      <c r="F530" s="51"/>
      <c r="G530" s="51"/>
      <c r="H530" s="51"/>
      <c r="I530" s="51"/>
      <c r="J530" s="52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</row>
    <row r="531" spans="1:50" s="9" customFormat="1" ht="24" hidden="1" customHeight="1">
      <c r="A531" s="9">
        <v>508</v>
      </c>
      <c r="B531" s="9">
        <v>4</v>
      </c>
      <c r="C531" s="9">
        <v>4</v>
      </c>
      <c r="D531" s="48"/>
      <c r="E531" s="49" t="s">
        <v>153</v>
      </c>
      <c r="F531" s="51"/>
      <c r="G531" s="51"/>
      <c r="H531" s="51"/>
      <c r="I531" s="51"/>
      <c r="J531" s="52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/>
      <c r="AP531" s="158"/>
      <c r="AQ531" s="158"/>
      <c r="AR531" s="158"/>
      <c r="AS531" s="158"/>
      <c r="AT531" s="158"/>
      <c r="AU531" s="158"/>
      <c r="AV531" s="158"/>
      <c r="AW531" s="158"/>
    </row>
    <row r="532" spans="1:50" s="9" customFormat="1" ht="24" hidden="1" customHeight="1">
      <c r="A532" s="9">
        <v>509</v>
      </c>
      <c r="B532" s="9">
        <v>5</v>
      </c>
      <c r="C532" s="158">
        <v>5</v>
      </c>
      <c r="D532" s="48"/>
      <c r="E532" s="49" t="s">
        <v>154</v>
      </c>
      <c r="F532" s="51"/>
      <c r="G532" s="51"/>
      <c r="H532" s="51"/>
      <c r="I532" s="51"/>
      <c r="J532" s="52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58"/>
      <c r="AT532" s="158"/>
      <c r="AU532" s="158"/>
      <c r="AV532" s="158"/>
      <c r="AW532" s="158"/>
    </row>
    <row r="533" spans="1:50" s="9" customFormat="1" ht="24" hidden="1" customHeight="1">
      <c r="A533" s="9">
        <v>510</v>
      </c>
      <c r="B533" s="9">
        <v>6</v>
      </c>
      <c r="C533" s="9">
        <v>6</v>
      </c>
      <c r="D533" s="48"/>
      <c r="E533" s="49" t="s">
        <v>555</v>
      </c>
      <c r="F533" s="51"/>
      <c r="G533" s="51"/>
      <c r="H533" s="51"/>
      <c r="I533" s="51"/>
      <c r="J533" s="52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X533" s="158"/>
    </row>
    <row r="534" spans="1:50" s="9" customFormat="1" ht="24" hidden="1" customHeight="1">
      <c r="A534" s="9">
        <v>511</v>
      </c>
      <c r="B534" s="9">
        <v>7</v>
      </c>
      <c r="C534" s="158">
        <v>7</v>
      </c>
      <c r="D534" s="48"/>
      <c r="E534" s="49" t="s">
        <v>556</v>
      </c>
      <c r="F534" s="51"/>
      <c r="G534" s="51"/>
      <c r="H534" s="51"/>
      <c r="I534" s="51"/>
      <c r="J534" s="52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X534" s="158"/>
    </row>
    <row r="535" spans="1:50" s="9" customFormat="1" ht="24" hidden="1" customHeight="1">
      <c r="A535" s="9">
        <v>512</v>
      </c>
      <c r="B535" s="9">
        <v>8</v>
      </c>
      <c r="C535" s="9">
        <v>8</v>
      </c>
      <c r="D535" s="48"/>
      <c r="E535" s="49" t="s">
        <v>557</v>
      </c>
      <c r="F535" s="51"/>
      <c r="G535" s="51"/>
      <c r="H535" s="51"/>
      <c r="I535" s="51"/>
      <c r="J535" s="52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</row>
    <row r="536" spans="1:50" s="9" customFormat="1" ht="24" hidden="1" customHeight="1">
      <c r="A536" s="9">
        <v>513</v>
      </c>
      <c r="B536" s="9">
        <v>9</v>
      </c>
      <c r="C536" s="158">
        <v>9</v>
      </c>
      <c r="D536" s="66"/>
      <c r="E536" s="49" t="s">
        <v>558</v>
      </c>
      <c r="F536" s="50"/>
      <c r="G536" s="51"/>
      <c r="H536" s="51"/>
      <c r="I536" s="51"/>
      <c r="J536" s="52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</row>
    <row r="537" spans="1:50" s="9" customFormat="1" ht="24" hidden="1" customHeight="1">
      <c r="A537" s="9">
        <v>514</v>
      </c>
      <c r="B537" s="9">
        <v>10</v>
      </c>
      <c r="C537" s="9">
        <v>10</v>
      </c>
      <c r="D537" s="43" t="s">
        <v>559</v>
      </c>
      <c r="E537" s="49" t="s">
        <v>463</v>
      </c>
      <c r="F537" s="167"/>
      <c r="G537" s="167"/>
      <c r="H537" s="167"/>
      <c r="I537" s="167"/>
      <c r="J537" s="16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</row>
    <row r="538" spans="1:50" s="9" customFormat="1" ht="24" hidden="1" customHeight="1">
      <c r="A538" s="9">
        <v>515</v>
      </c>
      <c r="B538" s="9">
        <v>11</v>
      </c>
      <c r="C538" s="158">
        <v>11</v>
      </c>
      <c r="D538" s="48"/>
      <c r="E538" s="49" t="s">
        <v>560</v>
      </c>
      <c r="F538" s="51"/>
      <c r="G538" s="51"/>
      <c r="H538" s="51"/>
      <c r="I538" s="51"/>
      <c r="J538" s="52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</row>
    <row r="539" spans="1:50" s="9" customFormat="1" ht="24" hidden="1" customHeight="1">
      <c r="A539" s="9">
        <v>516</v>
      </c>
      <c r="B539" s="9">
        <v>12</v>
      </c>
      <c r="C539" s="9">
        <v>12</v>
      </c>
      <c r="D539" s="48"/>
      <c r="E539" s="49" t="s">
        <v>561</v>
      </c>
      <c r="F539" s="51"/>
      <c r="G539" s="51"/>
      <c r="H539" s="51"/>
      <c r="I539" s="51"/>
      <c r="J539" s="52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</row>
    <row r="540" spans="1:50" s="9" customFormat="1" ht="24" hidden="1" customHeight="1">
      <c r="A540" s="9">
        <v>517</v>
      </c>
      <c r="B540" s="9">
        <v>13</v>
      </c>
      <c r="C540" s="158">
        <v>13</v>
      </c>
      <c r="D540" s="48"/>
      <c r="E540" s="49" t="s">
        <v>97</v>
      </c>
      <c r="F540" s="51"/>
      <c r="G540" s="51"/>
      <c r="H540" s="51"/>
      <c r="I540" s="51"/>
      <c r="J540" s="52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</row>
    <row r="541" spans="1:50" s="9" customFormat="1" ht="24" hidden="1" customHeight="1">
      <c r="A541" s="9">
        <v>518</v>
      </c>
      <c r="B541" s="9">
        <v>14</v>
      </c>
      <c r="C541" s="9">
        <v>14</v>
      </c>
      <c r="D541" s="48"/>
      <c r="E541" s="49" t="s">
        <v>236</v>
      </c>
      <c r="F541" s="51"/>
      <c r="G541" s="51"/>
      <c r="H541" s="51"/>
      <c r="I541" s="51"/>
      <c r="J541" s="52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</row>
    <row r="542" spans="1:50" s="9" customFormat="1" ht="24" hidden="1" customHeight="1">
      <c r="A542" s="9">
        <v>519</v>
      </c>
      <c r="B542" s="9">
        <v>15</v>
      </c>
      <c r="C542" s="158">
        <v>15</v>
      </c>
      <c r="D542" s="48"/>
      <c r="E542" s="49" t="s">
        <v>503</v>
      </c>
      <c r="F542" s="51"/>
      <c r="G542" s="51"/>
      <c r="H542" s="51"/>
      <c r="I542" s="51"/>
      <c r="J542" s="52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</row>
    <row r="543" spans="1:50" s="9" customFormat="1" ht="24" hidden="1" customHeight="1">
      <c r="A543" s="9">
        <v>520</v>
      </c>
      <c r="B543" s="9">
        <v>16</v>
      </c>
      <c r="C543" s="9">
        <v>16</v>
      </c>
      <c r="D543" s="66"/>
      <c r="E543" s="128" t="s">
        <v>562</v>
      </c>
      <c r="F543" s="130"/>
      <c r="G543" s="130"/>
      <c r="H543" s="130"/>
      <c r="I543" s="130"/>
      <c r="J543" s="131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</row>
    <row r="544" spans="1:50" s="9" customFormat="1" ht="24" hidden="1" customHeight="1">
      <c r="A544" s="9">
        <v>521</v>
      </c>
      <c r="B544" s="9">
        <v>17</v>
      </c>
      <c r="C544" s="9">
        <v>1</v>
      </c>
      <c r="D544" s="43" t="s">
        <v>563</v>
      </c>
      <c r="E544" s="44" t="s">
        <v>564</v>
      </c>
      <c r="F544" s="46"/>
      <c r="G544" s="46"/>
      <c r="H544" s="46"/>
      <c r="I544" s="46"/>
      <c r="J544" s="47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</row>
    <row r="545" spans="1:51" s="9" customFormat="1" ht="24" hidden="1" customHeight="1">
      <c r="A545" s="9">
        <v>522</v>
      </c>
      <c r="B545" s="9">
        <v>18</v>
      </c>
      <c r="C545" s="9">
        <v>2</v>
      </c>
      <c r="D545" s="48"/>
      <c r="E545" s="49" t="s">
        <v>565</v>
      </c>
      <c r="F545" s="51"/>
      <c r="G545" s="51"/>
      <c r="H545" s="51"/>
      <c r="I545" s="51"/>
      <c r="J545" s="52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</row>
    <row r="546" spans="1:51" s="9" customFormat="1" ht="24" hidden="1" customHeight="1">
      <c r="A546" s="9">
        <v>523</v>
      </c>
      <c r="B546" s="9">
        <v>19</v>
      </c>
      <c r="C546" s="9">
        <v>3</v>
      </c>
      <c r="D546" s="48"/>
      <c r="E546" s="49" t="s">
        <v>566</v>
      </c>
      <c r="F546" s="51"/>
      <c r="G546" s="51"/>
      <c r="H546" s="51"/>
      <c r="I546" s="51"/>
      <c r="J546" s="52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</row>
    <row r="547" spans="1:51" s="9" customFormat="1" ht="24" hidden="1" customHeight="1">
      <c r="A547" s="9">
        <v>524</v>
      </c>
      <c r="B547" s="9">
        <v>20</v>
      </c>
      <c r="C547" s="9">
        <v>4</v>
      </c>
      <c r="D547" s="48"/>
      <c r="E547" s="49" t="s">
        <v>567</v>
      </c>
      <c r="F547" s="51"/>
      <c r="G547" s="51"/>
      <c r="H547" s="51"/>
      <c r="I547" s="51"/>
      <c r="J547" s="52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</row>
    <row r="548" spans="1:51" s="9" customFormat="1" ht="24" hidden="1" customHeight="1">
      <c r="A548" s="9">
        <v>525</v>
      </c>
      <c r="B548" s="9">
        <v>21</v>
      </c>
      <c r="C548" s="9">
        <v>5</v>
      </c>
      <c r="D548" s="48"/>
      <c r="E548" s="49" t="s">
        <v>568</v>
      </c>
      <c r="F548" s="51"/>
      <c r="G548" s="51"/>
      <c r="H548" s="51"/>
      <c r="I548" s="51"/>
      <c r="J548" s="52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</row>
    <row r="549" spans="1:51" s="9" customFormat="1" ht="24" hidden="1" customHeight="1">
      <c r="A549" s="9">
        <v>526</v>
      </c>
      <c r="B549" s="9">
        <v>22</v>
      </c>
      <c r="C549" s="9">
        <v>6</v>
      </c>
      <c r="D549" s="48"/>
      <c r="E549" s="49" t="s">
        <v>569</v>
      </c>
      <c r="F549" s="51"/>
      <c r="G549" s="51"/>
      <c r="H549" s="51"/>
      <c r="I549" s="51"/>
      <c r="J549" s="52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</row>
    <row r="550" spans="1:51" s="9" customFormat="1" ht="24" hidden="1" customHeight="1">
      <c r="A550" s="9">
        <v>527</v>
      </c>
      <c r="B550" s="9">
        <v>23</v>
      </c>
      <c r="C550" s="9">
        <v>7</v>
      </c>
      <c r="D550" s="48"/>
      <c r="E550" s="49" t="s">
        <v>570</v>
      </c>
      <c r="F550" s="51"/>
      <c r="G550" s="51"/>
      <c r="H550" s="51"/>
      <c r="I550" s="51"/>
      <c r="J550" s="52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</row>
    <row r="551" spans="1:51" s="9" customFormat="1" ht="24" hidden="1" customHeight="1">
      <c r="A551" s="9">
        <v>528</v>
      </c>
      <c r="B551" s="9">
        <v>24</v>
      </c>
      <c r="C551" s="9">
        <v>8</v>
      </c>
      <c r="D551" s="48"/>
      <c r="E551" s="49" t="s">
        <v>571</v>
      </c>
      <c r="F551" s="51"/>
      <c r="G551" s="51"/>
      <c r="H551" s="51"/>
      <c r="I551" s="51"/>
      <c r="J551" s="52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</row>
    <row r="552" spans="1:51" s="9" customFormat="1" ht="24" hidden="1" customHeight="1">
      <c r="A552" s="9">
        <v>529</v>
      </c>
      <c r="B552" s="9">
        <v>25</v>
      </c>
      <c r="C552" s="9">
        <v>9</v>
      </c>
      <c r="D552" s="48"/>
      <c r="E552" s="49" t="s">
        <v>572</v>
      </c>
      <c r="F552" s="51"/>
      <c r="G552" s="51"/>
      <c r="H552" s="51"/>
      <c r="I552" s="51"/>
      <c r="J552" s="52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</row>
    <row r="553" spans="1:51" s="9" customFormat="1" ht="24" hidden="1" customHeight="1">
      <c r="A553" s="9">
        <v>530</v>
      </c>
      <c r="B553" s="9">
        <v>26</v>
      </c>
      <c r="C553" s="9">
        <v>10</v>
      </c>
      <c r="D553" s="48"/>
      <c r="E553" s="49" t="s">
        <v>573</v>
      </c>
      <c r="F553" s="51"/>
      <c r="G553" s="51"/>
      <c r="H553" s="51"/>
      <c r="I553" s="51"/>
      <c r="J553" s="52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</row>
    <row r="554" spans="1:51" s="9" customFormat="1" ht="24" hidden="1" customHeight="1">
      <c r="A554" s="9">
        <v>531</v>
      </c>
      <c r="B554" s="9">
        <v>27</v>
      </c>
      <c r="C554" s="9">
        <v>11</v>
      </c>
      <c r="D554" s="66"/>
      <c r="E554" s="49" t="s">
        <v>574</v>
      </c>
      <c r="F554" s="51"/>
      <c r="G554" s="51"/>
      <c r="H554" s="51"/>
      <c r="I554" s="51"/>
      <c r="J554" s="52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</row>
    <row r="555" spans="1:51" s="9" customFormat="1" ht="24" hidden="1" customHeight="1">
      <c r="A555" s="9">
        <v>532</v>
      </c>
      <c r="B555" s="9">
        <v>28</v>
      </c>
      <c r="C555" s="9">
        <v>12</v>
      </c>
      <c r="D555" s="43" t="s">
        <v>563</v>
      </c>
      <c r="E555" s="49" t="s">
        <v>575</v>
      </c>
      <c r="F555" s="51"/>
      <c r="G555" s="51"/>
      <c r="H555" s="51"/>
      <c r="I555" s="51"/>
      <c r="J555" s="52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</row>
    <row r="556" spans="1:51" s="9" customFormat="1" ht="24" hidden="1" customHeight="1">
      <c r="A556" s="9">
        <v>533</v>
      </c>
      <c r="B556" s="9">
        <v>29</v>
      </c>
      <c r="C556" s="9">
        <v>13</v>
      </c>
      <c r="D556" s="48"/>
      <c r="E556" s="49" t="s">
        <v>576</v>
      </c>
      <c r="F556" s="51"/>
      <c r="G556" s="51"/>
      <c r="H556" s="51"/>
      <c r="I556" s="51"/>
      <c r="J556" s="52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</row>
    <row r="557" spans="1:51" s="9" customFormat="1" ht="24" hidden="1" customHeight="1">
      <c r="A557" s="9">
        <v>534</v>
      </c>
      <c r="B557" s="9">
        <v>30</v>
      </c>
      <c r="C557" s="9">
        <v>14</v>
      </c>
      <c r="D557" s="48"/>
      <c r="E557" s="49" t="s">
        <v>577</v>
      </c>
      <c r="F557" s="51"/>
      <c r="G557" s="51"/>
      <c r="H557" s="51"/>
      <c r="I557" s="51"/>
      <c r="J557" s="52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</row>
    <row r="558" spans="1:51" s="9" customFormat="1" ht="24" hidden="1" customHeight="1">
      <c r="A558" s="9">
        <v>535</v>
      </c>
      <c r="B558" s="9">
        <v>31</v>
      </c>
      <c r="C558" s="9">
        <v>15</v>
      </c>
      <c r="D558" s="48"/>
      <c r="E558" s="49" t="s">
        <v>578</v>
      </c>
      <c r="F558" s="51"/>
      <c r="G558" s="51"/>
      <c r="H558" s="51"/>
      <c r="I558" s="51"/>
      <c r="J558" s="52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</row>
    <row r="559" spans="1:51" s="9" customFormat="1" ht="24" hidden="1" customHeight="1">
      <c r="A559" s="9">
        <v>536</v>
      </c>
      <c r="B559" s="9">
        <v>32</v>
      </c>
      <c r="C559" s="9">
        <v>16</v>
      </c>
      <c r="D559" s="48"/>
      <c r="E559" s="49" t="s">
        <v>579</v>
      </c>
      <c r="F559" s="51"/>
      <c r="G559" s="51"/>
      <c r="H559" s="51"/>
      <c r="I559" s="51"/>
      <c r="J559" s="52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Y559" s="9">
        <v>1</v>
      </c>
    </row>
    <row r="560" spans="1:51" s="9" customFormat="1" ht="24" hidden="1" customHeight="1">
      <c r="A560" s="9">
        <v>537</v>
      </c>
      <c r="B560" s="9">
        <v>33</v>
      </c>
      <c r="C560" s="9">
        <v>17</v>
      </c>
      <c r="D560" s="48"/>
      <c r="E560" s="49" t="s">
        <v>580</v>
      </c>
      <c r="F560" s="51"/>
      <c r="G560" s="51"/>
      <c r="H560" s="51"/>
      <c r="I560" s="51"/>
      <c r="J560" s="52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Y560" s="9">
        <v>2</v>
      </c>
    </row>
    <row r="561" spans="1:52" s="9" customFormat="1" ht="24" hidden="1" customHeight="1">
      <c r="A561" s="9">
        <v>538</v>
      </c>
      <c r="B561" s="9">
        <v>34</v>
      </c>
      <c r="C561" s="9">
        <v>18</v>
      </c>
      <c r="D561" s="48"/>
      <c r="E561" s="49" t="s">
        <v>581</v>
      </c>
      <c r="F561" s="51"/>
      <c r="G561" s="51"/>
      <c r="H561" s="51"/>
      <c r="I561" s="51"/>
      <c r="J561" s="52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Y561" s="9">
        <v>3</v>
      </c>
      <c r="AZ561" s="9">
        <v>3</v>
      </c>
    </row>
    <row r="562" spans="1:52" s="9" customFormat="1" ht="24" hidden="1" customHeight="1">
      <c r="A562" s="9">
        <v>539</v>
      </c>
      <c r="B562" s="9">
        <v>35</v>
      </c>
      <c r="C562" s="9">
        <v>19</v>
      </c>
      <c r="D562" s="48"/>
      <c r="E562" s="49" t="s">
        <v>582</v>
      </c>
      <c r="F562" s="51"/>
      <c r="G562" s="51"/>
      <c r="H562" s="51"/>
      <c r="I562" s="51"/>
      <c r="J562" s="52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Y562" s="9">
        <v>4</v>
      </c>
    </row>
    <row r="563" spans="1:52" s="9" customFormat="1" ht="24" hidden="1" customHeight="1">
      <c r="A563" s="9">
        <v>540</v>
      </c>
      <c r="B563" s="9">
        <v>36</v>
      </c>
      <c r="C563" s="9">
        <v>20</v>
      </c>
      <c r="D563" s="48"/>
      <c r="E563" s="49" t="s">
        <v>583</v>
      </c>
      <c r="F563" s="51"/>
      <c r="G563" s="51"/>
      <c r="H563" s="51"/>
      <c r="I563" s="51"/>
      <c r="J563" s="52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Y563" s="9">
        <v>5</v>
      </c>
    </row>
    <row r="564" spans="1:52" s="9" customFormat="1" ht="24" hidden="1" customHeight="1">
      <c r="A564" s="9">
        <v>541</v>
      </c>
      <c r="B564" s="9">
        <v>37</v>
      </c>
      <c r="C564" s="9">
        <v>21</v>
      </c>
      <c r="D564" s="48"/>
      <c r="E564" s="49" t="s">
        <v>584</v>
      </c>
      <c r="F564" s="51"/>
      <c r="G564" s="51"/>
      <c r="H564" s="51"/>
      <c r="I564" s="51"/>
      <c r="J564" s="52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Y564" s="9">
        <v>6</v>
      </c>
    </row>
    <row r="565" spans="1:52" s="9" customFormat="1" ht="24" hidden="1" customHeight="1">
      <c r="A565" s="9">
        <v>542</v>
      </c>
      <c r="B565" s="9">
        <v>38</v>
      </c>
      <c r="C565" s="9">
        <v>22</v>
      </c>
      <c r="D565" s="66"/>
      <c r="E565" s="128" t="s">
        <v>585</v>
      </c>
      <c r="F565" s="130"/>
      <c r="G565" s="130"/>
      <c r="H565" s="130"/>
      <c r="I565" s="130"/>
      <c r="J565" s="131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Y565" s="9">
        <v>7</v>
      </c>
    </row>
    <row r="566" spans="1:52" s="9" customFormat="1" ht="24" hidden="1" customHeight="1">
      <c r="A566" s="9">
        <v>543</v>
      </c>
      <c r="B566" s="9">
        <v>39</v>
      </c>
      <c r="C566" s="9">
        <v>1</v>
      </c>
      <c r="D566" s="43" t="s">
        <v>586</v>
      </c>
      <c r="E566" s="44" t="s">
        <v>587</v>
      </c>
      <c r="F566" s="46"/>
      <c r="G566" s="46"/>
      <c r="H566" s="46"/>
      <c r="I566" s="46"/>
      <c r="J566" s="47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Y566" s="9">
        <v>8</v>
      </c>
    </row>
    <row r="567" spans="1:52" s="9" customFormat="1" ht="24" hidden="1" customHeight="1">
      <c r="A567" s="9">
        <v>544</v>
      </c>
      <c r="B567" s="9">
        <v>40</v>
      </c>
      <c r="C567" s="9">
        <v>2</v>
      </c>
      <c r="D567" s="48"/>
      <c r="E567" s="49" t="s">
        <v>588</v>
      </c>
      <c r="F567" s="51"/>
      <c r="G567" s="51"/>
      <c r="H567" s="51"/>
      <c r="I567" s="51"/>
      <c r="J567" s="52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Y567" s="9">
        <v>9</v>
      </c>
    </row>
    <row r="568" spans="1:52" s="9" customFormat="1" ht="24" hidden="1" customHeight="1">
      <c r="A568" s="9">
        <v>545</v>
      </c>
      <c r="B568" s="9">
        <v>41</v>
      </c>
      <c r="C568" s="9">
        <v>3</v>
      </c>
      <c r="D568" s="48"/>
      <c r="E568" s="49" t="s">
        <v>589</v>
      </c>
      <c r="F568" s="51"/>
      <c r="G568" s="51"/>
      <c r="H568" s="51"/>
      <c r="I568" s="51"/>
      <c r="J568" s="52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Y568" s="9">
        <v>10</v>
      </c>
    </row>
    <row r="569" spans="1:52" s="9" customFormat="1" ht="24" hidden="1" customHeight="1">
      <c r="A569" s="9">
        <v>546</v>
      </c>
      <c r="B569" s="9">
        <v>42</v>
      </c>
      <c r="C569" s="9">
        <v>4</v>
      </c>
      <c r="D569" s="48"/>
      <c r="E569" s="49" t="s">
        <v>590</v>
      </c>
      <c r="F569" s="51"/>
      <c r="G569" s="51"/>
      <c r="H569" s="51"/>
      <c r="I569" s="51"/>
      <c r="J569" s="52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Y569" s="9">
        <v>11</v>
      </c>
    </row>
    <row r="570" spans="1:52" s="9" customFormat="1" ht="24" hidden="1" customHeight="1">
      <c r="A570" s="9">
        <v>547</v>
      </c>
      <c r="B570" s="9">
        <v>43</v>
      </c>
      <c r="C570" s="9">
        <v>5</v>
      </c>
      <c r="D570" s="48"/>
      <c r="E570" s="49" t="s">
        <v>591</v>
      </c>
      <c r="F570" s="51"/>
      <c r="G570" s="51"/>
      <c r="H570" s="51"/>
      <c r="I570" s="51"/>
      <c r="J570" s="52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Y570" s="9">
        <v>12</v>
      </c>
    </row>
    <row r="571" spans="1:52" s="9" customFormat="1" ht="24" hidden="1" customHeight="1">
      <c r="A571" s="9">
        <v>548</v>
      </c>
      <c r="B571" s="9">
        <v>44</v>
      </c>
      <c r="C571" s="9">
        <v>6</v>
      </c>
      <c r="D571" s="48"/>
      <c r="E571" s="49" t="s">
        <v>584</v>
      </c>
      <c r="F571" s="51"/>
      <c r="G571" s="51"/>
      <c r="H571" s="51"/>
      <c r="I571" s="51"/>
      <c r="J571" s="52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Y571" s="9">
        <v>13</v>
      </c>
    </row>
    <row r="572" spans="1:52" s="9" customFormat="1" ht="24" hidden="1" customHeight="1">
      <c r="A572" s="9">
        <v>549</v>
      </c>
      <c r="B572" s="9">
        <v>45</v>
      </c>
      <c r="C572" s="9">
        <v>7</v>
      </c>
      <c r="D572" s="48"/>
      <c r="E572" s="49" t="s">
        <v>592</v>
      </c>
      <c r="F572" s="51"/>
      <c r="G572" s="51"/>
      <c r="H572" s="51"/>
      <c r="I572" s="51"/>
      <c r="J572" s="52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</row>
    <row r="573" spans="1:52" s="9" customFormat="1" ht="24" hidden="1" customHeight="1">
      <c r="A573" s="9">
        <v>550</v>
      </c>
      <c r="B573" s="9">
        <v>46</v>
      </c>
      <c r="C573" s="9">
        <v>8</v>
      </c>
      <c r="D573" s="48"/>
      <c r="E573" s="49" t="s">
        <v>593</v>
      </c>
      <c r="F573" s="51"/>
      <c r="G573" s="51"/>
      <c r="H573" s="51"/>
      <c r="I573" s="51"/>
      <c r="J573" s="52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</row>
    <row r="574" spans="1:52" s="9" customFormat="1" ht="24" hidden="1" customHeight="1">
      <c r="A574" s="9">
        <v>551</v>
      </c>
      <c r="B574" s="9">
        <v>47</v>
      </c>
      <c r="C574" s="9">
        <v>9</v>
      </c>
      <c r="D574" s="66"/>
      <c r="E574" s="49" t="s">
        <v>594</v>
      </c>
      <c r="F574" s="51"/>
      <c r="G574" s="51"/>
      <c r="H574" s="51"/>
      <c r="I574" s="51"/>
      <c r="J574" s="52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</row>
    <row r="575" spans="1:52" s="9" customFormat="1" ht="24" hidden="1" customHeight="1">
      <c r="A575" s="9">
        <v>552</v>
      </c>
      <c r="B575" s="9">
        <v>48</v>
      </c>
      <c r="C575" s="9">
        <v>10</v>
      </c>
      <c r="D575" s="43" t="s">
        <v>595</v>
      </c>
      <c r="E575" s="49" t="s">
        <v>596</v>
      </c>
      <c r="F575" s="51"/>
      <c r="G575" s="51"/>
      <c r="H575" s="51"/>
      <c r="I575" s="51"/>
      <c r="J575" s="52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</row>
    <row r="576" spans="1:52" s="9" customFormat="1" ht="24" hidden="1" customHeight="1">
      <c r="A576" s="9">
        <v>553</v>
      </c>
      <c r="B576" s="9">
        <v>49</v>
      </c>
      <c r="C576" s="9">
        <v>11</v>
      </c>
      <c r="D576" s="48"/>
      <c r="E576" s="49" t="s">
        <v>597</v>
      </c>
      <c r="F576" s="51"/>
      <c r="G576" s="51"/>
      <c r="H576" s="51"/>
      <c r="I576" s="51"/>
      <c r="J576" s="52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</row>
    <row r="577" spans="1:29" s="9" customFormat="1" ht="24" hidden="1" customHeight="1">
      <c r="A577" s="9">
        <v>554</v>
      </c>
      <c r="B577" s="9">
        <v>50</v>
      </c>
      <c r="C577" s="9">
        <v>12</v>
      </c>
      <c r="D577" s="48"/>
      <c r="E577" s="49" t="s">
        <v>598</v>
      </c>
      <c r="F577" s="51"/>
      <c r="G577" s="51"/>
      <c r="H577" s="51"/>
      <c r="I577" s="51"/>
      <c r="J577" s="52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</row>
    <row r="578" spans="1:29" s="9" customFormat="1" ht="24" hidden="1" customHeight="1">
      <c r="A578" s="9">
        <v>555</v>
      </c>
      <c r="B578" s="9">
        <v>51</v>
      </c>
      <c r="C578" s="9">
        <v>13</v>
      </c>
      <c r="D578" s="48"/>
      <c r="E578" s="49" t="s">
        <v>599</v>
      </c>
      <c r="F578" s="51"/>
      <c r="G578" s="51"/>
      <c r="H578" s="51"/>
      <c r="I578" s="51"/>
      <c r="J578" s="52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</row>
    <row r="579" spans="1:29" s="9" customFormat="1" ht="24" hidden="1" customHeight="1">
      <c r="A579" s="9">
        <v>556</v>
      </c>
      <c r="B579" s="9">
        <v>52</v>
      </c>
      <c r="C579" s="9">
        <v>14</v>
      </c>
      <c r="D579" s="48"/>
      <c r="E579" s="49" t="s">
        <v>600</v>
      </c>
      <c r="F579" s="51"/>
      <c r="G579" s="51"/>
      <c r="H579" s="51"/>
      <c r="I579" s="51"/>
      <c r="J579" s="52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</row>
    <row r="580" spans="1:29" s="9" customFormat="1" ht="24" hidden="1" customHeight="1">
      <c r="A580" s="9">
        <v>557</v>
      </c>
      <c r="B580" s="9">
        <v>53</v>
      </c>
      <c r="C580" s="9">
        <v>15</v>
      </c>
      <c r="D580" s="48"/>
      <c r="E580" s="49" t="s">
        <v>601</v>
      </c>
      <c r="F580" s="51"/>
      <c r="G580" s="51"/>
      <c r="H580" s="51"/>
      <c r="I580" s="51"/>
      <c r="J580" s="52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</row>
    <row r="581" spans="1:29" s="9" customFormat="1" ht="24" hidden="1" customHeight="1">
      <c r="A581" s="9">
        <v>558</v>
      </c>
      <c r="B581" s="9">
        <v>54</v>
      </c>
      <c r="C581" s="9">
        <v>16</v>
      </c>
      <c r="D581" s="48"/>
      <c r="E581" s="49" t="s">
        <v>602</v>
      </c>
      <c r="F581" s="51"/>
      <c r="G581" s="51"/>
      <c r="H581" s="51"/>
      <c r="I581" s="51"/>
      <c r="J581" s="52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</row>
    <row r="582" spans="1:29" s="9" customFormat="1" ht="24" hidden="1" customHeight="1">
      <c r="A582" s="9">
        <v>559</v>
      </c>
      <c r="B582" s="9">
        <v>55</v>
      </c>
      <c r="C582" s="9">
        <v>17</v>
      </c>
      <c r="D582" s="48"/>
      <c r="E582" s="49" t="s">
        <v>603</v>
      </c>
      <c r="F582" s="51"/>
      <c r="G582" s="51"/>
      <c r="H582" s="51"/>
      <c r="I582" s="51"/>
      <c r="J582" s="52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</row>
    <row r="583" spans="1:29" s="9" customFormat="1" ht="24" hidden="1" customHeight="1">
      <c r="A583" s="9">
        <v>560</v>
      </c>
      <c r="B583" s="9">
        <v>56</v>
      </c>
      <c r="C583" s="9">
        <v>18</v>
      </c>
      <c r="D583" s="48"/>
      <c r="E583" s="49" t="s">
        <v>604</v>
      </c>
      <c r="F583" s="51"/>
      <c r="G583" s="51"/>
      <c r="H583" s="51"/>
      <c r="I583" s="51"/>
      <c r="J583" s="52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</row>
    <row r="584" spans="1:29" s="9" customFormat="1" ht="24" hidden="1" customHeight="1">
      <c r="A584" s="9">
        <v>561</v>
      </c>
      <c r="B584" s="9">
        <v>57</v>
      </c>
      <c r="C584" s="9">
        <v>19</v>
      </c>
      <c r="D584" s="48"/>
      <c r="E584" s="49" t="s">
        <v>605</v>
      </c>
      <c r="F584" s="51"/>
      <c r="G584" s="51"/>
      <c r="H584" s="51"/>
      <c r="I584" s="51"/>
      <c r="J584" s="52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</row>
    <row r="585" spans="1:29" s="9" customFormat="1" ht="24" hidden="1" customHeight="1">
      <c r="A585" s="9">
        <v>562</v>
      </c>
      <c r="B585" s="9">
        <v>58</v>
      </c>
      <c r="C585" s="9">
        <v>20</v>
      </c>
      <c r="D585" s="48"/>
      <c r="E585" s="49" t="s">
        <v>606</v>
      </c>
      <c r="F585" s="51"/>
      <c r="G585" s="51"/>
      <c r="H585" s="51"/>
      <c r="I585" s="51"/>
      <c r="J585" s="52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</row>
    <row r="586" spans="1:29" s="9" customFormat="1" ht="24" hidden="1" customHeight="1">
      <c r="A586" s="9">
        <v>563</v>
      </c>
      <c r="B586" s="9">
        <v>59</v>
      </c>
      <c r="C586" s="9">
        <v>21</v>
      </c>
      <c r="D586" s="48"/>
      <c r="E586" s="49" t="s">
        <v>607</v>
      </c>
      <c r="F586" s="51"/>
      <c r="G586" s="51"/>
      <c r="H586" s="51"/>
      <c r="I586" s="51"/>
      <c r="J586" s="52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</row>
    <row r="587" spans="1:29" s="9" customFormat="1" ht="24" hidden="1" customHeight="1">
      <c r="A587" s="9">
        <v>564</v>
      </c>
      <c r="B587" s="9">
        <v>60</v>
      </c>
      <c r="C587" s="9">
        <v>22</v>
      </c>
      <c r="D587" s="48"/>
      <c r="E587" s="49" t="s">
        <v>608</v>
      </c>
      <c r="F587" s="164"/>
      <c r="G587" s="164"/>
      <c r="H587" s="164"/>
      <c r="I587" s="164"/>
      <c r="J587" s="165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</row>
    <row r="588" spans="1:29" s="9" customFormat="1" ht="24" hidden="1" customHeight="1">
      <c r="A588" s="9">
        <v>565</v>
      </c>
      <c r="B588" s="9">
        <v>61</v>
      </c>
      <c r="C588" s="9">
        <v>23</v>
      </c>
      <c r="D588" s="66"/>
      <c r="E588" s="128" t="s">
        <v>609</v>
      </c>
      <c r="F588" s="129"/>
      <c r="G588" s="130"/>
      <c r="H588" s="130"/>
      <c r="I588" s="130"/>
      <c r="J588" s="131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</row>
    <row r="589" spans="1:29" s="9" customFormat="1" ht="24" hidden="1" customHeight="1">
      <c r="A589" s="9">
        <v>566</v>
      </c>
      <c r="B589" s="9">
        <v>62</v>
      </c>
      <c r="D589" s="43" t="s">
        <v>610</v>
      </c>
      <c r="E589" s="44" t="s">
        <v>611</v>
      </c>
      <c r="F589" s="46"/>
      <c r="G589" s="46"/>
      <c r="H589" s="46"/>
      <c r="I589" s="46"/>
      <c r="J589" s="47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</row>
    <row r="590" spans="1:29" s="9" customFormat="1" ht="24" hidden="1" customHeight="1">
      <c r="A590" s="9">
        <v>567</v>
      </c>
      <c r="B590" s="9">
        <v>63</v>
      </c>
      <c r="D590" s="48"/>
      <c r="E590" s="49" t="s">
        <v>612</v>
      </c>
      <c r="F590" s="51"/>
      <c r="G590" s="51"/>
      <c r="H590" s="51"/>
      <c r="I590" s="51"/>
      <c r="J590" s="52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</row>
    <row r="591" spans="1:29" s="9" customFormat="1" ht="24" hidden="1" customHeight="1">
      <c r="A591" s="9">
        <v>568</v>
      </c>
      <c r="B591" s="9">
        <v>64</v>
      </c>
      <c r="D591" s="48"/>
      <c r="E591" s="49" t="s">
        <v>613</v>
      </c>
      <c r="F591" s="51"/>
      <c r="G591" s="51"/>
      <c r="H591" s="51"/>
      <c r="I591" s="51"/>
      <c r="J591" s="52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</row>
    <row r="592" spans="1:29" s="9" customFormat="1" ht="24" hidden="1" customHeight="1">
      <c r="A592" s="9">
        <v>569</v>
      </c>
      <c r="B592" s="9">
        <v>65</v>
      </c>
      <c r="D592" s="48"/>
      <c r="E592" s="49" t="s">
        <v>614</v>
      </c>
      <c r="F592" s="50"/>
      <c r="G592" s="51"/>
      <c r="H592" s="51"/>
      <c r="I592" s="51"/>
      <c r="J592" s="52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</row>
    <row r="593" spans="1:29" s="9" customFormat="1" ht="24" hidden="1" customHeight="1">
      <c r="A593" s="9">
        <v>570</v>
      </c>
      <c r="B593" s="9">
        <v>66</v>
      </c>
      <c r="D593" s="48"/>
      <c r="E593" s="49" t="s">
        <v>615</v>
      </c>
      <c r="F593" s="167"/>
      <c r="G593" s="167"/>
      <c r="H593" s="167"/>
      <c r="I593" s="167"/>
      <c r="J593" s="16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</row>
    <row r="594" spans="1:29" s="9" customFormat="1" ht="24" hidden="1" customHeight="1">
      <c r="A594" s="9">
        <v>571</v>
      </c>
      <c r="B594" s="9">
        <v>67</v>
      </c>
      <c r="D594" s="48"/>
      <c r="E594" s="49" t="s">
        <v>616</v>
      </c>
      <c r="F594" s="51"/>
      <c r="G594" s="51"/>
      <c r="H594" s="51"/>
      <c r="I594" s="51"/>
      <c r="J594" s="52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</row>
    <row r="595" spans="1:29" s="9" customFormat="1" ht="24" hidden="1" customHeight="1">
      <c r="A595" s="9">
        <v>572</v>
      </c>
      <c r="B595" s="9">
        <v>68</v>
      </c>
      <c r="D595" s="48"/>
      <c r="E595" s="49" t="s">
        <v>617</v>
      </c>
      <c r="F595" s="51"/>
      <c r="G595" s="51"/>
      <c r="H595" s="51"/>
      <c r="I595" s="51"/>
      <c r="J595" s="52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</row>
    <row r="596" spans="1:29" s="9" customFormat="1" ht="24" hidden="1" customHeight="1">
      <c r="A596" s="9">
        <v>573</v>
      </c>
      <c r="B596" s="9">
        <v>69</v>
      </c>
      <c r="D596" s="48"/>
      <c r="E596" s="49" t="s">
        <v>618</v>
      </c>
      <c r="F596" s="51"/>
      <c r="G596" s="51"/>
      <c r="H596" s="51"/>
      <c r="I596" s="51"/>
      <c r="J596" s="52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</row>
    <row r="597" spans="1:29" s="9" customFormat="1" ht="24" hidden="1" customHeight="1">
      <c r="A597" s="9">
        <v>574</v>
      </c>
      <c r="B597" s="9">
        <v>70</v>
      </c>
      <c r="D597" s="48"/>
      <c r="E597" s="49" t="s">
        <v>619</v>
      </c>
      <c r="F597" s="51"/>
      <c r="G597" s="51"/>
      <c r="H597" s="51"/>
      <c r="I597" s="51"/>
      <c r="J597" s="52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</row>
    <row r="598" spans="1:29" s="9" customFormat="1" ht="24" hidden="1" customHeight="1">
      <c r="A598" s="9">
        <v>575</v>
      </c>
      <c r="B598" s="9">
        <v>71</v>
      </c>
      <c r="D598" s="48"/>
      <c r="E598" s="49" t="s">
        <v>620</v>
      </c>
      <c r="F598" s="51"/>
      <c r="G598" s="51"/>
      <c r="H598" s="51"/>
      <c r="I598" s="51"/>
      <c r="J598" s="52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</row>
    <row r="599" spans="1:29" s="9" customFormat="1" ht="24" hidden="1" customHeight="1">
      <c r="A599" s="9">
        <v>576</v>
      </c>
      <c r="B599" s="9">
        <v>72</v>
      </c>
      <c r="D599" s="66"/>
      <c r="E599" s="128" t="s">
        <v>621</v>
      </c>
      <c r="F599" s="130"/>
      <c r="G599" s="130"/>
      <c r="H599" s="130"/>
      <c r="I599" s="130"/>
      <c r="J599" s="131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</row>
    <row r="600" spans="1:29" s="9" customFormat="1" ht="24" hidden="1" customHeight="1">
      <c r="A600" s="9">
        <v>577</v>
      </c>
      <c r="B600" s="9">
        <v>73</v>
      </c>
      <c r="D600" s="43" t="s">
        <v>622</v>
      </c>
      <c r="E600" s="44" t="s">
        <v>623</v>
      </c>
      <c r="F600" s="46"/>
      <c r="G600" s="46"/>
      <c r="H600" s="46"/>
      <c r="I600" s="46"/>
      <c r="J600" s="47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</row>
    <row r="601" spans="1:29" s="9" customFormat="1" ht="24" hidden="1" customHeight="1">
      <c r="A601" s="9">
        <v>578</v>
      </c>
      <c r="B601" s="9">
        <v>74</v>
      </c>
      <c r="D601" s="48"/>
      <c r="E601" s="49" t="s">
        <v>535</v>
      </c>
      <c r="F601" s="51"/>
      <c r="G601" s="51"/>
      <c r="H601" s="51"/>
      <c r="I601" s="51"/>
      <c r="J601" s="52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</row>
    <row r="602" spans="1:29" s="9" customFormat="1" ht="24" hidden="1" customHeight="1">
      <c r="A602" s="9">
        <v>579</v>
      </c>
      <c r="B602" s="9">
        <v>75</v>
      </c>
      <c r="D602" s="48"/>
      <c r="E602" s="49" t="s">
        <v>624</v>
      </c>
      <c r="F602" s="51"/>
      <c r="G602" s="51"/>
      <c r="H602" s="51"/>
      <c r="I602" s="51"/>
      <c r="J602" s="52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</row>
    <row r="603" spans="1:29" s="9" customFormat="1" ht="30" hidden="1" customHeight="1">
      <c r="A603" s="9">
        <v>580</v>
      </c>
      <c r="B603" s="9">
        <v>76</v>
      </c>
      <c r="D603" s="48"/>
      <c r="E603" s="49" t="s">
        <v>625</v>
      </c>
      <c r="F603" s="51"/>
      <c r="G603" s="51"/>
      <c r="H603" s="51"/>
      <c r="I603" s="51"/>
      <c r="J603" s="52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</row>
    <row r="604" spans="1:29" s="9" customFormat="1" ht="24" hidden="1" customHeight="1">
      <c r="A604" s="9">
        <v>581</v>
      </c>
      <c r="B604" s="9">
        <v>77</v>
      </c>
      <c r="D604" s="48"/>
      <c r="E604" s="49" t="s">
        <v>626</v>
      </c>
      <c r="F604" s="51"/>
      <c r="G604" s="51"/>
      <c r="H604" s="51"/>
      <c r="I604" s="51"/>
      <c r="J604" s="52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</row>
    <row r="605" spans="1:29" s="9" customFormat="1" ht="24" hidden="1" customHeight="1">
      <c r="A605" s="9">
        <v>582</v>
      </c>
      <c r="B605" s="9">
        <v>78</v>
      </c>
      <c r="D605" s="48"/>
      <c r="E605" s="49" t="s">
        <v>627</v>
      </c>
      <c r="F605" s="51"/>
      <c r="G605" s="51"/>
      <c r="H605" s="51"/>
      <c r="I605" s="51"/>
      <c r="J605" s="52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</row>
    <row r="606" spans="1:29" s="9" customFormat="1" ht="24" hidden="1" customHeight="1">
      <c r="A606" s="9">
        <v>583</v>
      </c>
      <c r="B606" s="9">
        <v>79</v>
      </c>
      <c r="D606" s="48"/>
      <c r="E606" s="49" t="s">
        <v>628</v>
      </c>
      <c r="F606" s="51"/>
      <c r="G606" s="51"/>
      <c r="H606" s="51"/>
      <c r="I606" s="51"/>
      <c r="J606" s="52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</row>
    <row r="607" spans="1:29" s="9" customFormat="1" ht="24" hidden="1" customHeight="1">
      <c r="A607" s="9">
        <v>584</v>
      </c>
      <c r="B607" s="9">
        <v>80</v>
      </c>
      <c r="D607" s="48"/>
      <c r="E607" s="49" t="s">
        <v>629</v>
      </c>
      <c r="F607" s="51"/>
      <c r="G607" s="51"/>
      <c r="H607" s="51"/>
      <c r="I607" s="51"/>
      <c r="J607" s="52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</row>
    <row r="608" spans="1:29" s="9" customFormat="1" ht="24" hidden="1" customHeight="1">
      <c r="A608" s="9">
        <v>585</v>
      </c>
      <c r="B608" s="9">
        <v>81</v>
      </c>
      <c r="D608" s="48"/>
      <c r="E608" s="49" t="s">
        <v>630</v>
      </c>
      <c r="F608" s="51"/>
      <c r="G608" s="51"/>
      <c r="H608" s="51"/>
      <c r="I608" s="51"/>
      <c r="J608" s="52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</row>
    <row r="609" spans="1:29" s="9" customFormat="1" ht="24" hidden="1" customHeight="1">
      <c r="A609" s="9">
        <v>586</v>
      </c>
      <c r="B609" s="9">
        <v>82</v>
      </c>
      <c r="D609" s="48"/>
      <c r="E609" s="49" t="s">
        <v>631</v>
      </c>
      <c r="F609" s="51"/>
      <c r="G609" s="51"/>
      <c r="H609" s="51"/>
      <c r="I609" s="51"/>
      <c r="J609" s="52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</row>
    <row r="610" spans="1:29" s="9" customFormat="1" ht="24" hidden="1" customHeight="1">
      <c r="A610" s="9">
        <v>587</v>
      </c>
      <c r="B610" s="9">
        <v>83</v>
      </c>
      <c r="D610" s="48"/>
      <c r="E610" s="49" t="s">
        <v>137</v>
      </c>
      <c r="F610" s="51"/>
      <c r="G610" s="51"/>
      <c r="H610" s="51"/>
      <c r="I610" s="51"/>
      <c r="J610" s="52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</row>
    <row r="611" spans="1:29" s="9" customFormat="1" ht="24" hidden="1" customHeight="1">
      <c r="A611" s="9">
        <v>588</v>
      </c>
      <c r="B611" s="9">
        <v>84</v>
      </c>
      <c r="D611" s="66"/>
      <c r="E611" s="49" t="s">
        <v>632</v>
      </c>
      <c r="F611" s="51"/>
      <c r="G611" s="51"/>
      <c r="H611" s="51"/>
      <c r="I611" s="51"/>
      <c r="J611" s="52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</row>
    <row r="612" spans="1:29" s="9" customFormat="1" ht="24" hidden="1" customHeight="1">
      <c r="A612" s="9">
        <v>589</v>
      </c>
      <c r="B612" s="9">
        <v>85</v>
      </c>
      <c r="D612" s="43" t="s">
        <v>622</v>
      </c>
      <c r="E612" s="49" t="s">
        <v>633</v>
      </c>
      <c r="F612" s="51"/>
      <c r="G612" s="51"/>
      <c r="H612" s="51"/>
      <c r="I612" s="51"/>
      <c r="J612" s="52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</row>
    <row r="613" spans="1:29" s="9" customFormat="1" ht="24" hidden="1" customHeight="1">
      <c r="A613" s="9">
        <v>590</v>
      </c>
      <c r="B613" s="9">
        <v>86</v>
      </c>
      <c r="D613" s="48"/>
      <c r="E613" s="49" t="s">
        <v>634</v>
      </c>
      <c r="F613" s="51"/>
      <c r="G613" s="51"/>
      <c r="H613" s="51"/>
      <c r="I613" s="51"/>
      <c r="J613" s="52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</row>
    <row r="614" spans="1:29" s="9" customFormat="1" ht="24" hidden="1" customHeight="1">
      <c r="A614" s="9">
        <v>591</v>
      </c>
      <c r="B614" s="9">
        <v>87</v>
      </c>
      <c r="D614" s="48"/>
      <c r="E614" s="49" t="s">
        <v>635</v>
      </c>
      <c r="F614" s="51"/>
      <c r="G614" s="51"/>
      <c r="H614" s="51"/>
      <c r="I614" s="51"/>
      <c r="J614" s="52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</row>
    <row r="615" spans="1:29" s="9" customFormat="1" ht="24" hidden="1" customHeight="1">
      <c r="A615" s="9">
        <v>592</v>
      </c>
      <c r="B615" s="9">
        <v>88</v>
      </c>
      <c r="D615" s="48"/>
      <c r="E615" s="49" t="s">
        <v>636</v>
      </c>
      <c r="F615" s="51"/>
      <c r="G615" s="51"/>
      <c r="H615" s="51"/>
      <c r="I615" s="51"/>
      <c r="J615" s="52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</row>
    <row r="616" spans="1:29" s="9" customFormat="1" ht="24" hidden="1" customHeight="1">
      <c r="A616" s="9">
        <v>593</v>
      </c>
      <c r="B616" s="9">
        <v>89</v>
      </c>
      <c r="D616" s="48"/>
      <c r="E616" s="49" t="s">
        <v>637</v>
      </c>
      <c r="F616" s="51"/>
      <c r="G616" s="51"/>
      <c r="H616" s="51"/>
      <c r="I616" s="51"/>
      <c r="J616" s="52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</row>
    <row r="617" spans="1:29" s="9" customFormat="1" ht="24" hidden="1" customHeight="1">
      <c r="A617" s="9">
        <v>594</v>
      </c>
      <c r="B617" s="9">
        <v>90</v>
      </c>
      <c r="D617" s="48"/>
      <c r="E617" s="49" t="s">
        <v>638</v>
      </c>
      <c r="F617" s="51"/>
      <c r="G617" s="51"/>
      <c r="H617" s="51"/>
      <c r="I617" s="51"/>
      <c r="J617" s="52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</row>
    <row r="618" spans="1:29" s="9" customFormat="1" ht="24" hidden="1" customHeight="1">
      <c r="A618" s="9">
        <v>595</v>
      </c>
      <c r="B618" s="9">
        <v>91</v>
      </c>
      <c r="D618" s="48"/>
      <c r="E618" s="49" t="s">
        <v>639</v>
      </c>
      <c r="F618" s="51"/>
      <c r="G618" s="51"/>
      <c r="H618" s="51"/>
      <c r="I618" s="51"/>
      <c r="J618" s="52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</row>
    <row r="619" spans="1:29" s="9" customFormat="1" ht="24" hidden="1" customHeight="1">
      <c r="A619" s="9">
        <v>596</v>
      </c>
      <c r="B619" s="9">
        <v>92</v>
      </c>
      <c r="D619" s="48"/>
      <c r="E619" s="49" t="s">
        <v>106</v>
      </c>
      <c r="F619" s="51"/>
      <c r="G619" s="51"/>
      <c r="H619" s="51"/>
      <c r="I619" s="51"/>
      <c r="J619" s="52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</row>
    <row r="620" spans="1:29" s="9" customFormat="1" ht="24" hidden="1" customHeight="1">
      <c r="A620" s="9">
        <v>597</v>
      </c>
      <c r="B620" s="9">
        <v>93</v>
      </c>
      <c r="D620" s="48"/>
      <c r="E620" s="49" t="s">
        <v>640</v>
      </c>
      <c r="F620" s="51"/>
      <c r="G620" s="51"/>
      <c r="H620" s="51"/>
      <c r="I620" s="51"/>
      <c r="J620" s="52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</row>
    <row r="621" spans="1:29" s="9" customFormat="1" ht="24" hidden="1" customHeight="1">
      <c r="A621" s="9">
        <v>598</v>
      </c>
      <c r="B621" s="9">
        <v>94</v>
      </c>
      <c r="D621" s="48"/>
      <c r="E621" s="49" t="s">
        <v>641</v>
      </c>
      <c r="F621" s="51"/>
      <c r="G621" s="51"/>
      <c r="H621" s="51"/>
      <c r="I621" s="51"/>
      <c r="J621" s="52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</row>
    <row r="622" spans="1:29" s="9" customFormat="1" ht="24" hidden="1" customHeight="1">
      <c r="A622" s="9">
        <v>599</v>
      </c>
      <c r="B622" s="9">
        <v>95</v>
      </c>
      <c r="D622" s="48"/>
      <c r="E622" s="49" t="s">
        <v>642</v>
      </c>
      <c r="F622" s="51"/>
      <c r="G622" s="51"/>
      <c r="H622" s="51"/>
      <c r="I622" s="51"/>
      <c r="J622" s="52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</row>
    <row r="623" spans="1:29" s="9" customFormat="1" ht="24" hidden="1" customHeight="1">
      <c r="A623" s="9">
        <v>600</v>
      </c>
      <c r="B623" s="9">
        <v>96</v>
      </c>
      <c r="D623" s="48"/>
      <c r="E623" s="49" t="s">
        <v>643</v>
      </c>
      <c r="F623" s="51"/>
      <c r="G623" s="51"/>
      <c r="H623" s="51"/>
      <c r="I623" s="51"/>
      <c r="J623" s="52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</row>
    <row r="624" spans="1:29" s="9" customFormat="1" ht="24" hidden="1" customHeight="1">
      <c r="A624" s="9">
        <v>601</v>
      </c>
      <c r="B624" s="9">
        <v>97</v>
      </c>
      <c r="D624" s="48"/>
      <c r="E624" s="49" t="s">
        <v>644</v>
      </c>
      <c r="F624" s="51"/>
      <c r="G624" s="51"/>
      <c r="H624" s="51"/>
      <c r="I624" s="51"/>
      <c r="J624" s="52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</row>
    <row r="625" spans="1:51" s="9" customFormat="1" ht="24" hidden="1" customHeight="1">
      <c r="A625" s="9">
        <v>602</v>
      </c>
      <c r="B625" s="9">
        <v>98</v>
      </c>
      <c r="D625" s="48"/>
      <c r="E625" s="49" t="s">
        <v>645</v>
      </c>
      <c r="F625" s="51"/>
      <c r="G625" s="51"/>
      <c r="H625" s="51"/>
      <c r="I625" s="51"/>
      <c r="J625" s="52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</row>
    <row r="626" spans="1:51" s="9" customFormat="1" ht="24" hidden="1" customHeight="1">
      <c r="A626" s="9">
        <v>603</v>
      </c>
      <c r="B626" s="9">
        <v>99</v>
      </c>
      <c r="D626" s="48"/>
      <c r="E626" s="49" t="s">
        <v>646</v>
      </c>
      <c r="F626" s="51"/>
      <c r="G626" s="51"/>
      <c r="H626" s="51"/>
      <c r="I626" s="51"/>
      <c r="J626" s="52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</row>
    <row r="627" spans="1:51" s="9" customFormat="1" ht="24" hidden="1" customHeight="1">
      <c r="A627" s="9">
        <v>604</v>
      </c>
      <c r="B627" s="9">
        <v>100</v>
      </c>
      <c r="D627" s="48"/>
      <c r="E627" s="49" t="s">
        <v>647</v>
      </c>
      <c r="F627" s="51"/>
      <c r="G627" s="51"/>
      <c r="H627" s="51"/>
      <c r="I627" s="51"/>
      <c r="J627" s="52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</row>
    <row r="628" spans="1:51" s="9" customFormat="1" ht="24" hidden="1" customHeight="1">
      <c r="A628" s="9">
        <v>605</v>
      </c>
      <c r="B628" s="9">
        <v>101</v>
      </c>
      <c r="D628" s="48"/>
      <c r="E628" s="49" t="s">
        <v>648</v>
      </c>
      <c r="F628" s="51"/>
      <c r="G628" s="51"/>
      <c r="H628" s="51"/>
      <c r="I628" s="51"/>
      <c r="J628" s="52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</row>
    <row r="629" spans="1:51" s="9" customFormat="1" ht="24" hidden="1" customHeight="1">
      <c r="A629" s="9">
        <v>606</v>
      </c>
      <c r="B629" s="9">
        <v>102</v>
      </c>
      <c r="D629" s="66"/>
      <c r="E629" s="128" t="s">
        <v>649</v>
      </c>
      <c r="F629" s="130"/>
      <c r="G629" s="130"/>
      <c r="H629" s="130"/>
      <c r="I629" s="130"/>
      <c r="J629" s="131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</row>
    <row r="630" spans="1:51" s="9" customFormat="1" ht="24" hidden="1" customHeight="1">
      <c r="A630" s="9">
        <v>607</v>
      </c>
      <c r="B630" s="9">
        <v>103</v>
      </c>
      <c r="D630" s="43" t="s">
        <v>650</v>
      </c>
      <c r="E630" s="44" t="s">
        <v>651</v>
      </c>
      <c r="F630" s="46"/>
      <c r="G630" s="46"/>
      <c r="H630" s="46"/>
      <c r="I630" s="46"/>
      <c r="J630" s="47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</row>
    <row r="631" spans="1:51" s="9" customFormat="1" ht="24" hidden="1" customHeight="1">
      <c r="A631" s="9">
        <v>608</v>
      </c>
      <c r="B631" s="9">
        <v>104</v>
      </c>
      <c r="D631" s="48"/>
      <c r="E631" s="49" t="s">
        <v>470</v>
      </c>
      <c r="F631" s="51"/>
      <c r="G631" s="51"/>
      <c r="H631" s="51"/>
      <c r="I631" s="51"/>
      <c r="J631" s="52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Y631" s="158"/>
    </row>
    <row r="632" spans="1:51" ht="24" hidden="1" customHeight="1">
      <c r="A632" s="9">
        <v>609</v>
      </c>
      <c r="B632" s="9">
        <v>105</v>
      </c>
      <c r="D632" s="48"/>
      <c r="E632" s="49" t="s">
        <v>652</v>
      </c>
      <c r="F632" s="51"/>
      <c r="G632" s="51"/>
      <c r="H632" s="51"/>
      <c r="I632" s="51"/>
      <c r="J632" s="52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</row>
    <row r="633" spans="1:51" s="9" customFormat="1" ht="24" hidden="1" customHeight="1">
      <c r="A633" s="9">
        <v>610</v>
      </c>
      <c r="B633" s="9">
        <v>106</v>
      </c>
      <c r="D633" s="48"/>
      <c r="E633" s="49" t="s">
        <v>653</v>
      </c>
      <c r="F633" s="51"/>
      <c r="G633" s="51"/>
      <c r="H633" s="51"/>
      <c r="I633" s="51"/>
      <c r="J633" s="52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</row>
    <row r="634" spans="1:51" s="9" customFormat="1" ht="24" hidden="1" customHeight="1">
      <c r="A634" s="9">
        <v>611</v>
      </c>
      <c r="B634" s="9">
        <v>107</v>
      </c>
      <c r="D634" s="48"/>
      <c r="E634" s="49" t="s">
        <v>16</v>
      </c>
      <c r="F634" s="51"/>
      <c r="G634" s="51"/>
      <c r="H634" s="51"/>
      <c r="I634" s="51"/>
      <c r="J634" s="52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</row>
    <row r="635" spans="1:51" s="9" customFormat="1" ht="24" hidden="1" customHeight="1">
      <c r="A635" s="9">
        <v>612</v>
      </c>
      <c r="B635" s="9">
        <v>108</v>
      </c>
      <c r="D635" s="48"/>
      <c r="E635" s="49" t="s">
        <v>654</v>
      </c>
      <c r="F635" s="51"/>
      <c r="G635" s="51"/>
      <c r="H635" s="51"/>
      <c r="I635" s="51"/>
      <c r="J635" s="52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58"/>
      <c r="AT635" s="158"/>
      <c r="AU635" s="158"/>
      <c r="AV635" s="158"/>
      <c r="AW635" s="158"/>
    </row>
    <row r="636" spans="1:51" s="9" customFormat="1" ht="24" hidden="1" customHeight="1">
      <c r="A636" s="9">
        <v>613</v>
      </c>
      <c r="B636" s="9">
        <v>109</v>
      </c>
      <c r="D636" s="48"/>
      <c r="E636" s="49" t="s">
        <v>655</v>
      </c>
      <c r="F636" s="51"/>
      <c r="G636" s="51"/>
      <c r="H636" s="51"/>
      <c r="I636" s="51"/>
      <c r="J636" s="52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8"/>
      <c r="AV636" s="158"/>
      <c r="AW636" s="158"/>
    </row>
    <row r="637" spans="1:51" s="9" customFormat="1" ht="24" hidden="1" customHeight="1">
      <c r="A637" s="9">
        <v>614</v>
      </c>
      <c r="B637" s="9">
        <v>110</v>
      </c>
      <c r="D637" s="48"/>
      <c r="E637" s="49" t="s">
        <v>656</v>
      </c>
      <c r="F637" s="51"/>
      <c r="G637" s="51"/>
      <c r="H637" s="51"/>
      <c r="I637" s="51"/>
      <c r="J637" s="52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X637" s="158"/>
    </row>
    <row r="638" spans="1:51" s="9" customFormat="1" ht="24" hidden="1" customHeight="1">
      <c r="A638" s="9">
        <v>615</v>
      </c>
      <c r="B638" s="9">
        <v>111</v>
      </c>
      <c r="D638" s="48"/>
      <c r="E638" s="49" t="s">
        <v>657</v>
      </c>
      <c r="F638" s="51"/>
      <c r="G638" s="51"/>
      <c r="H638" s="51"/>
      <c r="I638" s="51"/>
      <c r="J638" s="52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X638" s="158"/>
    </row>
    <row r="639" spans="1:51" s="9" customFormat="1" ht="24" hidden="1" customHeight="1">
      <c r="A639" s="9">
        <v>616</v>
      </c>
      <c r="B639" s="9">
        <v>112</v>
      </c>
      <c r="D639" s="48"/>
      <c r="E639" s="49" t="s">
        <v>658</v>
      </c>
      <c r="F639" s="51"/>
      <c r="G639" s="51"/>
      <c r="H639" s="51"/>
      <c r="I639" s="51"/>
      <c r="J639" s="52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</row>
    <row r="640" spans="1:51" s="9" customFormat="1" ht="24" hidden="1" customHeight="1">
      <c r="A640" s="9">
        <v>617</v>
      </c>
      <c r="B640" s="9">
        <v>113</v>
      </c>
      <c r="D640" s="48"/>
      <c r="E640" s="49" t="s">
        <v>659</v>
      </c>
      <c r="F640" s="51"/>
      <c r="G640" s="51"/>
      <c r="H640" s="51"/>
      <c r="I640" s="51"/>
      <c r="J640" s="52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</row>
    <row r="641" spans="1:29" s="9" customFormat="1" ht="24" hidden="1" customHeight="1">
      <c r="A641" s="9">
        <v>618</v>
      </c>
      <c r="B641" s="9">
        <v>114</v>
      </c>
      <c r="D641" s="48"/>
      <c r="E641" s="49" t="s">
        <v>660</v>
      </c>
      <c r="F641" s="51"/>
      <c r="G641" s="51"/>
      <c r="H641" s="51"/>
      <c r="I641" s="51"/>
      <c r="J641" s="52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</row>
    <row r="642" spans="1:29" s="9" customFormat="1" ht="24" hidden="1" customHeight="1">
      <c r="A642" s="9">
        <v>619</v>
      </c>
      <c r="B642" s="9">
        <v>115</v>
      </c>
      <c r="D642" s="48"/>
      <c r="E642" s="49" t="s">
        <v>661</v>
      </c>
      <c r="F642" s="51"/>
      <c r="G642" s="51"/>
      <c r="H642" s="51"/>
      <c r="I642" s="51"/>
      <c r="J642" s="52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</row>
    <row r="643" spans="1:29" s="9" customFormat="1" ht="24" hidden="1" customHeight="1">
      <c r="A643" s="9">
        <v>620</v>
      </c>
      <c r="B643" s="9">
        <v>116</v>
      </c>
      <c r="D643" s="48"/>
      <c r="E643" s="49" t="s">
        <v>662</v>
      </c>
      <c r="F643" s="51"/>
      <c r="G643" s="51"/>
      <c r="H643" s="51"/>
      <c r="I643" s="51"/>
      <c r="J643" s="52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</row>
    <row r="644" spans="1:29" s="9" customFormat="1" ht="24" hidden="1" customHeight="1">
      <c r="A644" s="9">
        <v>621</v>
      </c>
      <c r="B644" s="9">
        <v>117</v>
      </c>
      <c r="D644" s="48"/>
      <c r="E644" s="49" t="s">
        <v>663</v>
      </c>
      <c r="F644" s="51"/>
      <c r="G644" s="51"/>
      <c r="H644" s="51"/>
      <c r="I644" s="51"/>
      <c r="J644" s="52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</row>
    <row r="645" spans="1:29" s="9" customFormat="1" ht="24" hidden="1" customHeight="1">
      <c r="A645" s="9">
        <v>622</v>
      </c>
      <c r="B645" s="9">
        <v>118</v>
      </c>
      <c r="D645" s="48"/>
      <c r="E645" s="49" t="s">
        <v>664</v>
      </c>
      <c r="F645" s="51"/>
      <c r="G645" s="51"/>
      <c r="H645" s="51"/>
      <c r="I645" s="51"/>
      <c r="J645" s="52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</row>
    <row r="646" spans="1:29" s="9" customFormat="1" ht="24" hidden="1" customHeight="1">
      <c r="A646" s="9">
        <v>623</v>
      </c>
      <c r="B646" s="9">
        <v>119</v>
      </c>
      <c r="D646" s="48"/>
      <c r="E646" s="49" t="s">
        <v>665</v>
      </c>
      <c r="F646" s="51"/>
      <c r="G646" s="51"/>
      <c r="H646" s="51"/>
      <c r="I646" s="51"/>
      <c r="J646" s="52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</row>
    <row r="647" spans="1:29" s="9" customFormat="1" ht="24" hidden="1" customHeight="1">
      <c r="A647" s="9">
        <v>624</v>
      </c>
      <c r="B647" s="9">
        <v>120</v>
      </c>
      <c r="D647" s="48"/>
      <c r="E647" s="49" t="s">
        <v>666</v>
      </c>
      <c r="F647" s="51"/>
      <c r="G647" s="51"/>
      <c r="H647" s="51"/>
      <c r="I647" s="51"/>
      <c r="J647" s="52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</row>
    <row r="648" spans="1:29" s="9" customFormat="1" ht="24" hidden="1" customHeight="1">
      <c r="A648" s="9">
        <v>625</v>
      </c>
      <c r="B648" s="9">
        <v>121</v>
      </c>
      <c r="D648" s="48"/>
      <c r="E648" s="49" t="s">
        <v>667</v>
      </c>
      <c r="F648" s="51"/>
      <c r="G648" s="51"/>
      <c r="H648" s="51"/>
      <c r="I648" s="51"/>
      <c r="J648" s="52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</row>
    <row r="649" spans="1:29" s="9" customFormat="1" ht="24" hidden="1" customHeight="1">
      <c r="A649" s="9">
        <v>626</v>
      </c>
      <c r="B649" s="9">
        <v>122</v>
      </c>
      <c r="D649" s="48"/>
      <c r="E649" s="49" t="s">
        <v>668</v>
      </c>
      <c r="F649" s="51"/>
      <c r="G649" s="51"/>
      <c r="H649" s="51"/>
      <c r="I649" s="51"/>
      <c r="J649" s="52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</row>
    <row r="650" spans="1:29" s="9" customFormat="1" ht="24" hidden="1" customHeight="1">
      <c r="A650" s="9">
        <v>627</v>
      </c>
      <c r="B650" s="9">
        <v>123</v>
      </c>
      <c r="D650" s="48"/>
      <c r="E650" s="49" t="s">
        <v>669</v>
      </c>
      <c r="F650" s="51"/>
      <c r="G650" s="51"/>
      <c r="H650" s="51"/>
      <c r="I650" s="51"/>
      <c r="J650" s="52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</row>
    <row r="651" spans="1:29" s="9" customFormat="1" ht="24" hidden="1" customHeight="1">
      <c r="A651" s="9">
        <v>628</v>
      </c>
      <c r="B651" s="9">
        <v>124</v>
      </c>
      <c r="D651" s="66"/>
      <c r="E651" s="128" t="s">
        <v>670</v>
      </c>
      <c r="F651" s="130"/>
      <c r="G651" s="130"/>
      <c r="H651" s="130"/>
      <c r="I651" s="130"/>
      <c r="J651" s="131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</row>
    <row r="652" spans="1:29" s="9" customFormat="1" ht="24" hidden="1" customHeight="1">
      <c r="A652" s="9">
        <v>629</v>
      </c>
      <c r="B652" s="9">
        <v>125</v>
      </c>
      <c r="D652" s="43" t="s">
        <v>671</v>
      </c>
      <c r="E652" s="44" t="s">
        <v>672</v>
      </c>
      <c r="F652" s="46"/>
      <c r="G652" s="46"/>
      <c r="H652" s="46"/>
      <c r="I652" s="46"/>
      <c r="J652" s="47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</row>
    <row r="653" spans="1:29" s="9" customFormat="1" ht="24" hidden="1" customHeight="1">
      <c r="A653" s="9">
        <v>630</v>
      </c>
      <c r="B653" s="9">
        <v>126</v>
      </c>
      <c r="D653" s="48"/>
      <c r="E653" s="49" t="s">
        <v>673</v>
      </c>
      <c r="F653" s="51"/>
      <c r="G653" s="51"/>
      <c r="H653" s="51"/>
      <c r="I653" s="51"/>
      <c r="J653" s="52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</row>
    <row r="654" spans="1:29" s="9" customFormat="1" ht="24" hidden="1" customHeight="1">
      <c r="A654" s="9">
        <v>631</v>
      </c>
      <c r="B654" s="9">
        <v>127</v>
      </c>
      <c r="D654" s="48"/>
      <c r="E654" s="49" t="s">
        <v>142</v>
      </c>
      <c r="F654" s="51"/>
      <c r="G654" s="51"/>
      <c r="H654" s="51"/>
      <c r="I654" s="51"/>
      <c r="J654" s="52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</row>
    <row r="655" spans="1:29" s="9" customFormat="1" ht="24" hidden="1" customHeight="1">
      <c r="A655" s="9">
        <v>632</v>
      </c>
      <c r="B655" s="9">
        <v>128</v>
      </c>
      <c r="D655" s="48"/>
      <c r="E655" s="49" t="s">
        <v>674</v>
      </c>
      <c r="F655" s="51"/>
      <c r="G655" s="51"/>
      <c r="H655" s="51"/>
      <c r="I655" s="51"/>
      <c r="J655" s="52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</row>
    <row r="656" spans="1:29" s="9" customFormat="1" ht="24" hidden="1" customHeight="1">
      <c r="A656" s="9">
        <v>633</v>
      </c>
      <c r="B656" s="9">
        <v>129</v>
      </c>
      <c r="D656" s="48"/>
      <c r="E656" s="49" t="s">
        <v>675</v>
      </c>
      <c r="F656" s="51"/>
      <c r="G656" s="51"/>
      <c r="H656" s="51"/>
      <c r="I656" s="51"/>
      <c r="J656" s="52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</row>
    <row r="657" spans="1:29" s="9" customFormat="1" ht="24" hidden="1" customHeight="1">
      <c r="A657" s="9">
        <v>634</v>
      </c>
      <c r="B657" s="9">
        <v>130</v>
      </c>
      <c r="D657" s="48"/>
      <c r="E657" s="49" t="s">
        <v>676</v>
      </c>
      <c r="F657" s="51"/>
      <c r="G657" s="51"/>
      <c r="H657" s="51"/>
      <c r="I657" s="51"/>
      <c r="J657" s="52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</row>
    <row r="658" spans="1:29" s="9" customFormat="1" ht="24" hidden="1" customHeight="1">
      <c r="A658" s="9">
        <v>635</v>
      </c>
      <c r="B658" s="9">
        <v>131</v>
      </c>
      <c r="D658" s="48"/>
      <c r="E658" s="49" t="s">
        <v>677</v>
      </c>
      <c r="F658" s="51"/>
      <c r="G658" s="51"/>
      <c r="H658" s="51"/>
      <c r="I658" s="51"/>
      <c r="J658" s="52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</row>
    <row r="659" spans="1:29" s="9" customFormat="1" ht="24" hidden="1" customHeight="1">
      <c r="A659" s="9">
        <v>636</v>
      </c>
      <c r="B659" s="9">
        <v>132</v>
      </c>
      <c r="D659" s="48"/>
      <c r="E659" s="49" t="s">
        <v>678</v>
      </c>
      <c r="F659" s="51"/>
      <c r="G659" s="51"/>
      <c r="H659" s="51"/>
      <c r="I659" s="51"/>
      <c r="J659" s="52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</row>
    <row r="660" spans="1:29" s="9" customFormat="1" ht="24" hidden="1" customHeight="1">
      <c r="A660" s="9">
        <v>637</v>
      </c>
      <c r="B660" s="9">
        <v>133</v>
      </c>
      <c r="D660" s="48"/>
      <c r="E660" s="49" t="s">
        <v>679</v>
      </c>
      <c r="F660" s="51"/>
      <c r="G660" s="51"/>
      <c r="H660" s="51"/>
      <c r="I660" s="51"/>
      <c r="J660" s="52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</row>
    <row r="661" spans="1:29" s="9" customFormat="1" ht="24" hidden="1" customHeight="1">
      <c r="A661" s="9">
        <v>638</v>
      </c>
      <c r="B661" s="9">
        <v>134</v>
      </c>
      <c r="D661" s="66"/>
      <c r="E661" s="128" t="s">
        <v>680</v>
      </c>
      <c r="F661" s="130"/>
      <c r="G661" s="130"/>
      <c r="H661" s="130"/>
      <c r="I661" s="130"/>
      <c r="J661" s="131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</row>
    <row r="662" spans="1:29" s="9" customFormat="1" ht="24" hidden="1" customHeight="1">
      <c r="A662" s="9">
        <v>639</v>
      </c>
      <c r="B662" s="9">
        <v>135</v>
      </c>
      <c r="D662" s="43" t="s">
        <v>681</v>
      </c>
      <c r="E662" s="44" t="s">
        <v>682</v>
      </c>
      <c r="F662" s="46"/>
      <c r="G662" s="46"/>
      <c r="H662" s="46"/>
      <c r="I662" s="46"/>
      <c r="J662" s="47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</row>
    <row r="663" spans="1:29" s="9" customFormat="1" ht="24" hidden="1" customHeight="1">
      <c r="A663" s="9">
        <v>640</v>
      </c>
      <c r="B663" s="9">
        <v>136</v>
      </c>
      <c r="D663" s="48"/>
      <c r="E663" s="49" t="s">
        <v>683</v>
      </c>
      <c r="F663" s="51"/>
      <c r="G663" s="51"/>
      <c r="H663" s="51"/>
      <c r="I663" s="51"/>
      <c r="J663" s="52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</row>
    <row r="664" spans="1:29" s="9" customFormat="1" ht="24" hidden="1" customHeight="1">
      <c r="A664" s="9">
        <v>641</v>
      </c>
      <c r="B664" s="9">
        <v>137</v>
      </c>
      <c r="D664" s="48"/>
      <c r="E664" s="49" t="s">
        <v>684</v>
      </c>
      <c r="F664" s="51"/>
      <c r="G664" s="51"/>
      <c r="H664" s="51"/>
      <c r="I664" s="51"/>
      <c r="J664" s="52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</row>
    <row r="665" spans="1:29" s="9" customFormat="1" ht="24" hidden="1" customHeight="1">
      <c r="A665" s="9">
        <v>642</v>
      </c>
      <c r="B665" s="9">
        <v>138</v>
      </c>
      <c r="D665" s="48"/>
      <c r="E665" s="49" t="s">
        <v>685</v>
      </c>
      <c r="F665" s="51"/>
      <c r="G665" s="51"/>
      <c r="H665" s="51"/>
      <c r="I665" s="51"/>
      <c r="J665" s="52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</row>
    <row r="666" spans="1:29" s="9" customFormat="1" ht="24" hidden="1" customHeight="1">
      <c r="A666" s="9">
        <v>643</v>
      </c>
      <c r="B666" s="9">
        <v>139</v>
      </c>
      <c r="D666" s="48"/>
      <c r="E666" s="49" t="s">
        <v>686</v>
      </c>
      <c r="F666" s="51"/>
      <c r="G666" s="51"/>
      <c r="H666" s="51"/>
      <c r="I666" s="51"/>
      <c r="J666" s="52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</row>
    <row r="667" spans="1:29" s="9" customFormat="1" ht="24" hidden="1" customHeight="1">
      <c r="A667" s="9">
        <v>644</v>
      </c>
      <c r="B667" s="9">
        <v>140</v>
      </c>
      <c r="D667" s="66"/>
      <c r="E667" s="49" t="s">
        <v>95</v>
      </c>
      <c r="F667" s="51"/>
      <c r="G667" s="51"/>
      <c r="H667" s="51"/>
      <c r="I667" s="51"/>
      <c r="J667" s="52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</row>
    <row r="668" spans="1:29" s="9" customFormat="1" ht="24" hidden="1" customHeight="1">
      <c r="A668" s="9">
        <v>645</v>
      </c>
      <c r="B668" s="9">
        <v>141</v>
      </c>
      <c r="D668" s="194" t="s">
        <v>681</v>
      </c>
      <c r="E668" s="49" t="s">
        <v>371</v>
      </c>
      <c r="F668" s="51"/>
      <c r="G668" s="51"/>
      <c r="H668" s="51"/>
      <c r="I668" s="51"/>
      <c r="J668" s="52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</row>
    <row r="669" spans="1:29" s="9" customFormat="1" ht="24" hidden="1" customHeight="1">
      <c r="A669" s="9">
        <v>646</v>
      </c>
      <c r="B669" s="9">
        <v>142</v>
      </c>
      <c r="D669" s="195"/>
      <c r="E669" s="49" t="s">
        <v>687</v>
      </c>
      <c r="F669" s="51"/>
      <c r="G669" s="51"/>
      <c r="H669" s="51"/>
      <c r="I669" s="51"/>
      <c r="J669" s="52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</row>
    <row r="670" spans="1:29" s="9" customFormat="1" ht="24" hidden="1" customHeight="1">
      <c r="A670" s="9">
        <v>647</v>
      </c>
      <c r="B670" s="9">
        <v>143</v>
      </c>
      <c r="D670" s="195"/>
      <c r="E670" s="49" t="s">
        <v>688</v>
      </c>
      <c r="F670" s="51"/>
      <c r="G670" s="51"/>
      <c r="H670" s="51"/>
      <c r="I670" s="51"/>
      <c r="J670" s="52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</row>
    <row r="671" spans="1:29" s="9" customFormat="1" ht="24" hidden="1" customHeight="1">
      <c r="A671" s="9">
        <v>648</v>
      </c>
      <c r="B671" s="9">
        <v>144</v>
      </c>
      <c r="D671" s="195"/>
      <c r="E671" s="49" t="s">
        <v>689</v>
      </c>
      <c r="F671" s="51"/>
      <c r="G671" s="51"/>
      <c r="H671" s="51"/>
      <c r="I671" s="51"/>
      <c r="J671" s="52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</row>
    <row r="672" spans="1:29" s="9" customFormat="1" ht="24" hidden="1" customHeight="1">
      <c r="A672" s="9">
        <v>649</v>
      </c>
      <c r="B672" s="9">
        <v>145</v>
      </c>
      <c r="D672" s="195"/>
      <c r="E672" s="49" t="s">
        <v>690</v>
      </c>
      <c r="F672" s="51"/>
      <c r="G672" s="51"/>
      <c r="H672" s="51"/>
      <c r="I672" s="51"/>
      <c r="J672" s="52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</row>
    <row r="673" spans="1:29" s="9" customFormat="1" ht="24" hidden="1" customHeight="1">
      <c r="A673" s="9">
        <v>650</v>
      </c>
      <c r="B673" s="9">
        <v>146</v>
      </c>
      <c r="D673" s="195"/>
      <c r="E673" s="49" t="s">
        <v>691</v>
      </c>
      <c r="F673" s="51"/>
      <c r="G673" s="51"/>
      <c r="H673" s="51"/>
      <c r="I673" s="51"/>
      <c r="J673" s="52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</row>
    <row r="674" spans="1:29" s="9" customFormat="1" ht="24" hidden="1" customHeight="1">
      <c r="A674" s="9">
        <v>651</v>
      </c>
      <c r="B674" s="9">
        <v>147</v>
      </c>
      <c r="D674" s="195"/>
      <c r="E674" s="49" t="s">
        <v>692</v>
      </c>
      <c r="F674" s="51"/>
      <c r="G674" s="51"/>
      <c r="H674" s="51"/>
      <c r="I674" s="51"/>
      <c r="J674" s="52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</row>
    <row r="675" spans="1:29" s="9" customFormat="1" ht="24" hidden="1" customHeight="1">
      <c r="A675" s="9">
        <v>652</v>
      </c>
      <c r="B675" s="9">
        <v>148</v>
      </c>
      <c r="D675" s="195"/>
      <c r="E675" s="49" t="s">
        <v>693</v>
      </c>
      <c r="F675" s="51"/>
      <c r="G675" s="51"/>
      <c r="H675" s="51"/>
      <c r="I675" s="51"/>
      <c r="J675" s="52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</row>
    <row r="676" spans="1:29" s="9" customFormat="1" ht="24" hidden="1" customHeight="1">
      <c r="A676" s="9">
        <v>653</v>
      </c>
      <c r="B676" s="9">
        <v>149</v>
      </c>
      <c r="D676" s="195"/>
      <c r="E676" s="49" t="s">
        <v>694</v>
      </c>
      <c r="F676" s="51"/>
      <c r="G676" s="51"/>
      <c r="H676" s="51"/>
      <c r="I676" s="51"/>
      <c r="J676" s="52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</row>
    <row r="677" spans="1:29" s="9" customFormat="1" ht="24" hidden="1" customHeight="1">
      <c r="A677" s="9">
        <v>654</v>
      </c>
      <c r="B677" s="9">
        <v>150</v>
      </c>
      <c r="D677" s="195"/>
      <c r="E677" s="49" t="s">
        <v>695</v>
      </c>
      <c r="F677" s="51"/>
      <c r="G677" s="51"/>
      <c r="H677" s="51"/>
      <c r="I677" s="51"/>
      <c r="J677" s="52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</row>
    <row r="678" spans="1:29" s="9" customFormat="1" ht="24" hidden="1" customHeight="1">
      <c r="A678" s="9">
        <v>655</v>
      </c>
      <c r="B678" s="9">
        <v>151</v>
      </c>
      <c r="D678" s="195"/>
      <c r="E678" s="49" t="s">
        <v>696</v>
      </c>
      <c r="F678" s="51"/>
      <c r="G678" s="51"/>
      <c r="H678" s="51"/>
      <c r="I678" s="51"/>
      <c r="J678" s="52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</row>
    <row r="679" spans="1:29" s="9" customFormat="1" ht="24" hidden="1" customHeight="1">
      <c r="A679" s="9">
        <v>656</v>
      </c>
      <c r="B679" s="9">
        <v>152</v>
      </c>
      <c r="D679" s="195"/>
      <c r="E679" s="49" t="s">
        <v>697</v>
      </c>
      <c r="F679" s="51"/>
      <c r="G679" s="51"/>
      <c r="H679" s="51"/>
      <c r="I679" s="51"/>
      <c r="J679" s="52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</row>
    <row r="680" spans="1:29" s="9" customFormat="1" ht="24" hidden="1" customHeight="1">
      <c r="A680" s="9">
        <v>657</v>
      </c>
      <c r="B680" s="9">
        <v>153</v>
      </c>
      <c r="D680" s="196"/>
      <c r="E680" s="128" t="s">
        <v>698</v>
      </c>
      <c r="F680" s="130"/>
      <c r="G680" s="130"/>
      <c r="H680" s="130"/>
      <c r="I680" s="130"/>
      <c r="J680" s="131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</row>
    <row r="681" spans="1:29" s="9" customFormat="1" ht="24" hidden="1" customHeight="1">
      <c r="A681" s="9">
        <v>658</v>
      </c>
      <c r="B681" s="9">
        <v>154</v>
      </c>
      <c r="D681" s="43" t="s">
        <v>699</v>
      </c>
      <c r="E681" s="44" t="s">
        <v>700</v>
      </c>
      <c r="F681" s="46"/>
      <c r="G681" s="46"/>
      <c r="H681" s="46"/>
      <c r="I681" s="46"/>
      <c r="J681" s="47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</row>
    <row r="682" spans="1:29" s="9" customFormat="1" ht="24" hidden="1" customHeight="1">
      <c r="A682" s="9">
        <v>659</v>
      </c>
      <c r="B682" s="9">
        <v>155</v>
      </c>
      <c r="D682" s="48"/>
      <c r="E682" s="49" t="s">
        <v>701</v>
      </c>
      <c r="F682" s="51"/>
      <c r="G682" s="51"/>
      <c r="H682" s="51"/>
      <c r="I682" s="51"/>
      <c r="J682" s="52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</row>
    <row r="683" spans="1:29" s="9" customFormat="1" ht="24" hidden="1" customHeight="1">
      <c r="A683" s="9">
        <v>660</v>
      </c>
      <c r="B683" s="9">
        <v>156</v>
      </c>
      <c r="D683" s="48"/>
      <c r="E683" s="49" t="s">
        <v>702</v>
      </c>
      <c r="F683" s="51"/>
      <c r="G683" s="51"/>
      <c r="H683" s="51"/>
      <c r="I683" s="51"/>
      <c r="J683" s="52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</row>
    <row r="684" spans="1:29" s="9" customFormat="1" ht="24" hidden="1" customHeight="1">
      <c r="A684" s="9">
        <v>661</v>
      </c>
      <c r="B684" s="9">
        <v>157</v>
      </c>
      <c r="D684" s="48"/>
      <c r="E684" s="49" t="s">
        <v>703</v>
      </c>
      <c r="F684" s="51"/>
      <c r="G684" s="51"/>
      <c r="H684" s="51"/>
      <c r="I684" s="51"/>
      <c r="J684" s="52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</row>
    <row r="685" spans="1:29" s="9" customFormat="1" ht="24" hidden="1" customHeight="1">
      <c r="A685" s="9">
        <v>662</v>
      </c>
      <c r="B685" s="9">
        <v>158</v>
      </c>
      <c r="D685" s="48"/>
      <c r="E685" s="49" t="s">
        <v>704</v>
      </c>
      <c r="F685" s="51"/>
      <c r="G685" s="51"/>
      <c r="H685" s="51"/>
      <c r="I685" s="51"/>
      <c r="J685" s="52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</row>
    <row r="686" spans="1:29" s="9" customFormat="1" ht="24" hidden="1" customHeight="1">
      <c r="A686" s="9">
        <v>663</v>
      </c>
      <c r="B686" s="9">
        <v>159</v>
      </c>
      <c r="D686" s="48"/>
      <c r="E686" s="49" t="s">
        <v>705</v>
      </c>
      <c r="F686" s="51"/>
      <c r="G686" s="51"/>
      <c r="H686" s="51"/>
      <c r="I686" s="51"/>
      <c r="J686" s="52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</row>
    <row r="687" spans="1:29" s="9" customFormat="1" ht="24" hidden="1" customHeight="1">
      <c r="A687" s="9">
        <v>664</v>
      </c>
      <c r="B687" s="9">
        <v>160</v>
      </c>
      <c r="D687" s="48"/>
      <c r="E687" s="49" t="s">
        <v>706</v>
      </c>
      <c r="F687" s="51"/>
      <c r="G687" s="51"/>
      <c r="H687" s="51"/>
      <c r="I687" s="51"/>
      <c r="J687" s="52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</row>
    <row r="688" spans="1:29" s="9" customFormat="1" ht="24" hidden="1" customHeight="1">
      <c r="A688" s="9">
        <v>665</v>
      </c>
      <c r="B688" s="9">
        <v>161</v>
      </c>
      <c r="D688" s="66"/>
      <c r="E688" s="128" t="s">
        <v>707</v>
      </c>
      <c r="F688" s="130"/>
      <c r="G688" s="130"/>
      <c r="H688" s="130"/>
      <c r="I688" s="130"/>
      <c r="J688" s="131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</row>
    <row r="689" spans="1:29" s="9" customFormat="1" ht="24" hidden="1" customHeight="1">
      <c r="A689" s="9">
        <v>666</v>
      </c>
      <c r="B689" s="9">
        <v>162</v>
      </c>
      <c r="D689" s="43" t="s">
        <v>708</v>
      </c>
      <c r="E689" s="44" t="s">
        <v>709</v>
      </c>
      <c r="F689" s="46"/>
      <c r="G689" s="46"/>
      <c r="H689" s="46"/>
      <c r="I689" s="46"/>
      <c r="J689" s="47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</row>
    <row r="690" spans="1:29" s="9" customFormat="1" ht="24" hidden="1" customHeight="1">
      <c r="A690" s="9">
        <v>667</v>
      </c>
      <c r="B690" s="9">
        <v>163</v>
      </c>
      <c r="D690" s="48"/>
      <c r="E690" s="49" t="s">
        <v>710</v>
      </c>
      <c r="F690" s="51"/>
      <c r="G690" s="51"/>
      <c r="H690" s="51"/>
      <c r="I690" s="51"/>
      <c r="J690" s="52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</row>
    <row r="691" spans="1:29" s="9" customFormat="1" ht="24" hidden="1" customHeight="1">
      <c r="A691" s="9">
        <v>668</v>
      </c>
      <c r="B691" s="9">
        <v>164</v>
      </c>
      <c r="D691" s="48"/>
      <c r="E691" s="49" t="s">
        <v>711</v>
      </c>
      <c r="F691" s="51"/>
      <c r="G691" s="51"/>
      <c r="H691" s="51"/>
      <c r="I691" s="51"/>
      <c r="J691" s="52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</row>
    <row r="692" spans="1:29" s="9" customFormat="1" ht="24" hidden="1" customHeight="1">
      <c r="A692" s="9">
        <v>669</v>
      </c>
      <c r="B692" s="9">
        <v>165</v>
      </c>
      <c r="D692" s="48"/>
      <c r="E692" s="49" t="s">
        <v>487</v>
      </c>
      <c r="F692" s="51"/>
      <c r="G692" s="51"/>
      <c r="H692" s="51"/>
      <c r="I692" s="51"/>
      <c r="J692" s="52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</row>
    <row r="693" spans="1:29" s="9" customFormat="1" ht="24" hidden="1" customHeight="1">
      <c r="A693" s="9">
        <v>670</v>
      </c>
      <c r="B693" s="9">
        <v>166</v>
      </c>
      <c r="D693" s="48"/>
      <c r="E693" s="49" t="s">
        <v>712</v>
      </c>
      <c r="F693" s="51"/>
      <c r="G693" s="51"/>
      <c r="H693" s="51"/>
      <c r="I693" s="51"/>
      <c r="J693" s="52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</row>
    <row r="694" spans="1:29" s="9" customFormat="1" ht="24" hidden="1" customHeight="1">
      <c r="A694" s="9">
        <v>671</v>
      </c>
      <c r="B694" s="9">
        <v>167</v>
      </c>
      <c r="D694" s="48"/>
      <c r="E694" s="49" t="s">
        <v>713</v>
      </c>
      <c r="F694" s="51"/>
      <c r="G694" s="51"/>
      <c r="H694" s="51"/>
      <c r="I694" s="51"/>
      <c r="J694" s="52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</row>
    <row r="695" spans="1:29" s="9" customFormat="1" ht="24" hidden="1" customHeight="1">
      <c r="A695" s="9">
        <v>672</v>
      </c>
      <c r="B695" s="9">
        <v>168</v>
      </c>
      <c r="D695" s="48"/>
      <c r="E695" s="49" t="s">
        <v>714</v>
      </c>
      <c r="F695" s="51"/>
      <c r="G695" s="51"/>
      <c r="H695" s="51"/>
      <c r="I695" s="51"/>
      <c r="J695" s="52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</row>
    <row r="696" spans="1:29" s="9" customFormat="1" ht="24" hidden="1" customHeight="1">
      <c r="A696" s="9">
        <v>673</v>
      </c>
      <c r="B696" s="9">
        <v>169</v>
      </c>
      <c r="D696" s="48"/>
      <c r="E696" s="49" t="s">
        <v>715</v>
      </c>
      <c r="F696" s="51"/>
      <c r="G696" s="51"/>
      <c r="H696" s="51"/>
      <c r="I696" s="51"/>
      <c r="J696" s="52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</row>
    <row r="697" spans="1:29" s="9" customFormat="1" ht="24" hidden="1" customHeight="1">
      <c r="A697" s="9">
        <v>674</v>
      </c>
      <c r="B697" s="9">
        <v>170</v>
      </c>
      <c r="D697" s="66"/>
      <c r="E697" s="128" t="s">
        <v>716</v>
      </c>
      <c r="F697" s="130"/>
      <c r="G697" s="130"/>
      <c r="H697" s="130"/>
      <c r="I697" s="130"/>
      <c r="J697" s="131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</row>
    <row r="698" spans="1:29" s="9" customFormat="1" ht="24" hidden="1" customHeight="1">
      <c r="A698" s="9">
        <v>675</v>
      </c>
      <c r="B698" s="9">
        <v>171</v>
      </c>
      <c r="D698" s="43" t="s">
        <v>717</v>
      </c>
      <c r="E698" s="44" t="s">
        <v>718</v>
      </c>
      <c r="F698" s="46"/>
      <c r="G698" s="46"/>
      <c r="H698" s="46"/>
      <c r="I698" s="46"/>
      <c r="J698" s="47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</row>
    <row r="699" spans="1:29" s="9" customFormat="1" ht="24" hidden="1" customHeight="1">
      <c r="A699" s="9">
        <v>676</v>
      </c>
      <c r="B699" s="9">
        <v>172</v>
      </c>
      <c r="D699" s="48"/>
      <c r="E699" s="49" t="s">
        <v>493</v>
      </c>
      <c r="F699" s="51"/>
      <c r="G699" s="51"/>
      <c r="H699" s="51"/>
      <c r="I699" s="51"/>
      <c r="J699" s="52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</row>
    <row r="700" spans="1:29" s="9" customFormat="1" ht="24" hidden="1" customHeight="1">
      <c r="A700" s="9">
        <v>677</v>
      </c>
      <c r="B700" s="9">
        <v>173</v>
      </c>
      <c r="D700" s="48"/>
      <c r="E700" s="49" t="s">
        <v>719</v>
      </c>
      <c r="F700" s="51"/>
      <c r="G700" s="51"/>
      <c r="H700" s="51"/>
      <c r="I700" s="51"/>
      <c r="J700" s="52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</row>
    <row r="701" spans="1:29" s="9" customFormat="1" ht="24" hidden="1" customHeight="1">
      <c r="A701" s="9">
        <v>678</v>
      </c>
      <c r="B701" s="9">
        <v>174</v>
      </c>
      <c r="D701" s="48"/>
      <c r="E701" s="49" t="s">
        <v>720</v>
      </c>
      <c r="F701" s="51"/>
      <c r="G701" s="51"/>
      <c r="H701" s="51"/>
      <c r="I701" s="51"/>
      <c r="J701" s="52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</row>
    <row r="702" spans="1:29" s="9" customFormat="1" ht="24" hidden="1" customHeight="1">
      <c r="A702" s="9">
        <v>679</v>
      </c>
      <c r="B702" s="9">
        <v>175</v>
      </c>
      <c r="D702" s="48"/>
      <c r="E702" s="49" t="s">
        <v>721</v>
      </c>
      <c r="F702" s="51"/>
      <c r="G702" s="51"/>
      <c r="H702" s="51"/>
      <c r="I702" s="51"/>
      <c r="J702" s="52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</row>
    <row r="703" spans="1:29" s="9" customFormat="1" ht="24" hidden="1" customHeight="1">
      <c r="A703" s="9">
        <v>680</v>
      </c>
      <c r="B703" s="9">
        <v>176</v>
      </c>
      <c r="D703" s="48"/>
      <c r="E703" s="49" t="s">
        <v>136</v>
      </c>
      <c r="F703" s="51"/>
      <c r="G703" s="51"/>
      <c r="H703" s="51"/>
      <c r="I703" s="51"/>
      <c r="J703" s="52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</row>
    <row r="704" spans="1:29" s="9" customFormat="1" ht="24" hidden="1" customHeight="1">
      <c r="A704" s="9">
        <v>681</v>
      </c>
      <c r="B704" s="9">
        <v>177</v>
      </c>
      <c r="D704" s="48"/>
      <c r="E704" s="49" t="s">
        <v>722</v>
      </c>
      <c r="F704" s="51"/>
      <c r="G704" s="51"/>
      <c r="H704" s="51"/>
      <c r="I704" s="51"/>
      <c r="J704" s="52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</row>
    <row r="705" spans="1:29" s="9" customFormat="1" ht="24" hidden="1" customHeight="1">
      <c r="A705" s="9">
        <v>682</v>
      </c>
      <c r="B705" s="9">
        <v>178</v>
      </c>
      <c r="D705" s="66"/>
      <c r="E705" s="128" t="s">
        <v>723</v>
      </c>
      <c r="F705" s="130"/>
      <c r="G705" s="130"/>
      <c r="H705" s="130"/>
      <c r="I705" s="130"/>
      <c r="J705" s="131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</row>
    <row r="706" spans="1:29" s="9" customFormat="1" ht="24" hidden="1" customHeight="1">
      <c r="A706" s="9">
        <v>683</v>
      </c>
      <c r="B706" s="9">
        <v>179</v>
      </c>
      <c r="D706" s="43" t="s">
        <v>724</v>
      </c>
      <c r="E706" s="44" t="s">
        <v>725</v>
      </c>
      <c r="F706" s="46"/>
      <c r="G706" s="46"/>
      <c r="H706" s="46"/>
      <c r="I706" s="46"/>
      <c r="J706" s="47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</row>
    <row r="707" spans="1:29" s="9" customFormat="1" ht="24" hidden="1" customHeight="1">
      <c r="A707" s="9">
        <v>684</v>
      </c>
      <c r="B707" s="9">
        <v>180</v>
      </c>
      <c r="D707" s="48"/>
      <c r="E707" s="49" t="s">
        <v>726</v>
      </c>
      <c r="F707" s="51"/>
      <c r="G707" s="51"/>
      <c r="H707" s="51"/>
      <c r="I707" s="51"/>
      <c r="J707" s="52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</row>
    <row r="708" spans="1:29" s="9" customFormat="1" ht="24" hidden="1" customHeight="1">
      <c r="A708" s="9">
        <v>685</v>
      </c>
      <c r="B708" s="9">
        <v>181</v>
      </c>
      <c r="D708" s="48"/>
      <c r="E708" s="49" t="s">
        <v>727</v>
      </c>
      <c r="F708" s="51"/>
      <c r="G708" s="51"/>
      <c r="H708" s="51"/>
      <c r="I708" s="51"/>
      <c r="J708" s="52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</row>
    <row r="709" spans="1:29" s="9" customFormat="1" ht="24" hidden="1" customHeight="1">
      <c r="A709" s="9">
        <v>686</v>
      </c>
      <c r="B709" s="9">
        <v>182</v>
      </c>
      <c r="D709" s="48"/>
      <c r="E709" s="49" t="s">
        <v>153</v>
      </c>
      <c r="F709" s="51"/>
      <c r="G709" s="51"/>
      <c r="H709" s="51"/>
      <c r="I709" s="51"/>
      <c r="J709" s="52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</row>
    <row r="710" spans="1:29" s="9" customFormat="1" ht="24" hidden="1" customHeight="1">
      <c r="A710" s="9">
        <v>687</v>
      </c>
      <c r="B710" s="9">
        <v>183</v>
      </c>
      <c r="D710" s="48"/>
      <c r="E710" s="49" t="s">
        <v>121</v>
      </c>
      <c r="F710" s="51"/>
      <c r="G710" s="51"/>
      <c r="H710" s="51"/>
      <c r="I710" s="51"/>
      <c r="J710" s="52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</row>
    <row r="711" spans="1:29" s="9" customFormat="1" ht="24" hidden="1" customHeight="1">
      <c r="A711" s="9">
        <v>688</v>
      </c>
      <c r="B711" s="9">
        <v>184</v>
      </c>
      <c r="D711" s="66"/>
      <c r="E711" s="128" t="s">
        <v>728</v>
      </c>
      <c r="F711" s="130"/>
      <c r="G711" s="130"/>
      <c r="H711" s="130"/>
      <c r="I711" s="130"/>
      <c r="J711" s="131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</row>
    <row r="712" spans="1:29" s="9" customFormat="1" ht="24" hidden="1" customHeight="1">
      <c r="A712" s="9">
        <v>689</v>
      </c>
      <c r="B712" s="9">
        <v>185</v>
      </c>
      <c r="D712" s="177" t="s">
        <v>729</v>
      </c>
      <c r="E712" s="44" t="s">
        <v>730</v>
      </c>
      <c r="F712" s="46"/>
      <c r="G712" s="46"/>
      <c r="H712" s="46"/>
      <c r="I712" s="46"/>
      <c r="J712" s="47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</row>
    <row r="713" spans="1:29" s="9" customFormat="1" ht="24" hidden="1" customHeight="1">
      <c r="A713" s="9">
        <v>690</v>
      </c>
      <c r="B713" s="9">
        <v>186</v>
      </c>
      <c r="D713" s="178"/>
      <c r="E713" s="49" t="s">
        <v>731</v>
      </c>
      <c r="F713" s="51"/>
      <c r="G713" s="51"/>
      <c r="H713" s="51"/>
      <c r="I713" s="51"/>
      <c r="J713" s="52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</row>
    <row r="714" spans="1:29" s="9" customFormat="1" ht="24" hidden="1" customHeight="1">
      <c r="A714" s="9">
        <v>691</v>
      </c>
      <c r="B714" s="9">
        <v>187</v>
      </c>
      <c r="D714" s="178"/>
      <c r="E714" s="49" t="s">
        <v>113</v>
      </c>
      <c r="F714" s="51"/>
      <c r="G714" s="51"/>
      <c r="H714" s="51"/>
      <c r="I714" s="51"/>
      <c r="J714" s="52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</row>
    <row r="715" spans="1:29" s="9" customFormat="1" ht="24" hidden="1" customHeight="1">
      <c r="A715" s="9">
        <v>692</v>
      </c>
      <c r="B715" s="9">
        <v>188</v>
      </c>
      <c r="D715" s="179"/>
      <c r="E715" s="128" t="s">
        <v>88</v>
      </c>
      <c r="F715" s="130"/>
      <c r="G715" s="130"/>
      <c r="H715" s="130"/>
      <c r="I715" s="130"/>
      <c r="J715" s="131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</row>
    <row r="716" spans="1:29" s="9" customFormat="1" ht="24" hidden="1" customHeight="1">
      <c r="A716" s="9">
        <v>693</v>
      </c>
      <c r="B716" s="9">
        <v>189</v>
      </c>
      <c r="D716" s="177" t="s">
        <v>732</v>
      </c>
      <c r="E716" s="44" t="s">
        <v>733</v>
      </c>
      <c r="F716" s="46"/>
      <c r="G716" s="46"/>
      <c r="H716" s="46"/>
      <c r="I716" s="46"/>
      <c r="J716" s="47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</row>
    <row r="717" spans="1:29" s="9" customFormat="1" ht="24" hidden="1" customHeight="1">
      <c r="A717" s="9">
        <v>694</v>
      </c>
      <c r="B717" s="9">
        <v>190</v>
      </c>
      <c r="D717" s="178"/>
      <c r="E717" s="49" t="s">
        <v>734</v>
      </c>
      <c r="F717" s="51"/>
      <c r="G717" s="51"/>
      <c r="H717" s="51"/>
      <c r="I717" s="51"/>
      <c r="J717" s="52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</row>
    <row r="718" spans="1:29" s="9" customFormat="1" ht="24" hidden="1" customHeight="1">
      <c r="A718" s="9">
        <v>695</v>
      </c>
      <c r="B718" s="9">
        <v>191</v>
      </c>
      <c r="D718" s="178"/>
      <c r="E718" s="49" t="s">
        <v>121</v>
      </c>
      <c r="F718" s="51"/>
      <c r="G718" s="51"/>
      <c r="H718" s="51"/>
      <c r="I718" s="51"/>
      <c r="J718" s="52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</row>
    <row r="719" spans="1:29" s="9" customFormat="1" ht="24" hidden="1" customHeight="1">
      <c r="A719" s="9">
        <v>696</v>
      </c>
      <c r="B719" s="9">
        <v>192</v>
      </c>
      <c r="D719" s="178"/>
      <c r="E719" s="49" t="s">
        <v>735</v>
      </c>
      <c r="F719" s="51"/>
      <c r="G719" s="51"/>
      <c r="H719" s="51"/>
      <c r="I719" s="51"/>
      <c r="J719" s="52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</row>
    <row r="720" spans="1:29" s="9" customFormat="1" ht="24" hidden="1" customHeight="1">
      <c r="A720" s="9">
        <v>697</v>
      </c>
      <c r="B720" s="9">
        <v>193</v>
      </c>
      <c r="D720" s="178"/>
      <c r="E720" s="49" t="s">
        <v>236</v>
      </c>
      <c r="F720" s="51"/>
      <c r="G720" s="51"/>
      <c r="H720" s="51"/>
      <c r="I720" s="51"/>
      <c r="J720" s="52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</row>
    <row r="721" spans="1:51" s="9" customFormat="1" ht="24" hidden="1" customHeight="1">
      <c r="A721" s="9">
        <v>698</v>
      </c>
      <c r="B721" s="9">
        <v>194</v>
      </c>
      <c r="D721" s="179"/>
      <c r="E721" s="128" t="s">
        <v>736</v>
      </c>
      <c r="F721" s="130"/>
      <c r="G721" s="130"/>
      <c r="H721" s="130"/>
      <c r="I721" s="130"/>
      <c r="J721" s="131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</row>
    <row r="722" spans="1:51" s="9" customFormat="1" ht="24" hidden="1" customHeight="1">
      <c r="A722" s="9">
        <v>699</v>
      </c>
      <c r="B722" s="9">
        <v>195</v>
      </c>
      <c r="D722" s="197" t="s">
        <v>737</v>
      </c>
      <c r="E722" s="44" t="s">
        <v>738</v>
      </c>
      <c r="F722" s="46"/>
      <c r="G722" s="46"/>
      <c r="H722" s="46"/>
      <c r="I722" s="46"/>
      <c r="J722" s="47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</row>
    <row r="723" spans="1:51" s="9" customFormat="1" ht="24" hidden="1" customHeight="1">
      <c r="A723" s="9">
        <v>700</v>
      </c>
      <c r="B723" s="9">
        <v>196</v>
      </c>
      <c r="D723" s="198"/>
      <c r="E723" s="49" t="s">
        <v>739</v>
      </c>
      <c r="F723" s="51"/>
      <c r="G723" s="51"/>
      <c r="H723" s="51"/>
      <c r="I723" s="51"/>
      <c r="J723" s="52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</row>
    <row r="724" spans="1:51" s="9" customFormat="1" ht="24" hidden="1" customHeight="1">
      <c r="A724" s="9">
        <v>701</v>
      </c>
      <c r="B724" s="9">
        <v>197</v>
      </c>
      <c r="D724" s="199"/>
      <c r="E724" s="128" t="s">
        <v>740</v>
      </c>
      <c r="F724" s="130"/>
      <c r="G724" s="130"/>
      <c r="H724" s="130"/>
      <c r="I724" s="130"/>
      <c r="J724" s="131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</row>
    <row r="725" spans="1:51" s="9" customFormat="1" ht="24" hidden="1" customHeight="1">
      <c r="D725" s="158"/>
      <c r="E725" s="7"/>
      <c r="F725" s="4">
        <f>COUNTA(F528:F724)</f>
        <v>0</v>
      </c>
      <c r="G725" s="4">
        <f>COUNTA(G528:G724)</f>
        <v>0</v>
      </c>
      <c r="H725" s="4">
        <f>COUNTA(H528:H724)</f>
        <v>0</v>
      </c>
      <c r="I725" s="4">
        <f>COUNTA(I528:I724)</f>
        <v>0</v>
      </c>
      <c r="J725" s="4">
        <f>COUNTA(J528:J724)</f>
        <v>0</v>
      </c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</row>
    <row r="726" spans="1:51" s="9" customFormat="1" ht="24" hidden="1" customHeight="1">
      <c r="D726" s="158"/>
      <c r="E726" s="7"/>
      <c r="F726" s="4"/>
      <c r="G726" s="4"/>
      <c r="H726" s="4"/>
      <c r="I726" s="4"/>
      <c r="J726" s="4"/>
      <c r="L726" s="169" t="s">
        <v>12</v>
      </c>
      <c r="M726" s="170">
        <v>17</v>
      </c>
      <c r="N726" s="25">
        <v>18</v>
      </c>
      <c r="O726" s="25">
        <v>19</v>
      </c>
      <c r="P726" s="25">
        <v>20</v>
      </c>
      <c r="Q726" s="25">
        <v>21</v>
      </c>
      <c r="R726" s="25">
        <v>22</v>
      </c>
      <c r="S726" s="25">
        <v>23</v>
      </c>
      <c r="T726" s="25">
        <v>24</v>
      </c>
      <c r="U726" s="25">
        <v>25</v>
      </c>
      <c r="V726" s="25">
        <v>26</v>
      </c>
      <c r="W726" s="25">
        <v>27</v>
      </c>
      <c r="X726" s="25">
        <v>28</v>
      </c>
      <c r="Y726" s="25">
        <v>29</v>
      </c>
      <c r="Z726" s="25">
        <v>30</v>
      </c>
      <c r="AA726" s="25">
        <v>31</v>
      </c>
      <c r="AB726" s="25">
        <v>32</v>
      </c>
      <c r="AC726" s="25">
        <v>33</v>
      </c>
      <c r="AD726" s="25">
        <v>34</v>
      </c>
      <c r="AE726" s="25">
        <v>35</v>
      </c>
      <c r="AF726" s="25">
        <v>36</v>
      </c>
      <c r="AG726" s="25">
        <v>37</v>
      </c>
      <c r="AH726" s="25">
        <v>38</v>
      </c>
      <c r="AI726" s="25">
        <v>39</v>
      </c>
      <c r="AJ726" s="25">
        <v>40</v>
      </c>
      <c r="AK726" s="25">
        <v>41</v>
      </c>
      <c r="AL726" s="25">
        <v>42</v>
      </c>
      <c r="AM726" s="25">
        <v>43</v>
      </c>
      <c r="AN726" s="25">
        <v>44</v>
      </c>
      <c r="AO726" s="25">
        <v>45</v>
      </c>
      <c r="AP726" s="25">
        <v>46</v>
      </c>
      <c r="AQ726" s="25">
        <v>47</v>
      </c>
      <c r="AR726" s="25">
        <v>48</v>
      </c>
      <c r="AS726" s="25">
        <v>49</v>
      </c>
      <c r="AT726" s="25">
        <v>50</v>
      </c>
      <c r="AU726" s="25">
        <v>51</v>
      </c>
      <c r="AV726" s="25">
        <v>52</v>
      </c>
      <c r="AW726" s="26">
        <v>53</v>
      </c>
    </row>
    <row r="727" spans="1:51" s="9" customFormat="1" ht="24" customHeight="1">
      <c r="A727" s="158"/>
      <c r="B727" s="158"/>
      <c r="D727" s="200" t="s">
        <v>741</v>
      </c>
      <c r="E727" s="201"/>
      <c r="F727" s="1"/>
      <c r="G727" s="1"/>
      <c r="H727" s="1"/>
      <c r="I727" s="1"/>
      <c r="J727" s="1"/>
      <c r="L727" s="171" t="s">
        <v>13</v>
      </c>
      <c r="M727" s="172">
        <f>COUNTIF($F$528:$F$724,M$6)+COUNTIF($F$1015:$F$1107,M$6)</f>
        <v>0</v>
      </c>
      <c r="N727" s="35">
        <f>COUNTIF($F$528:$F$724,N$6)+COUNTIF($F$1015:$F$1107,N$6)</f>
        <v>0</v>
      </c>
      <c r="O727" s="35">
        <f>COUNTIF($F$528:$F$724,O$6)+COUNTIF($F$1015:$F$1107,O$6)</f>
        <v>0</v>
      </c>
      <c r="P727" s="35">
        <f>COUNTIF($F$528:$F$724,P$6)+COUNTIF($F$1015:$F$1107,P$6)</f>
        <v>0</v>
      </c>
      <c r="Q727" s="35">
        <f>COUNTIF($F$528:$F$724,Q$6)+COUNTIF($F$1015:$F$1107,Q$6)</f>
        <v>0</v>
      </c>
      <c r="R727" s="35">
        <f>COUNTIF($F$528:$F$724,R$6)+COUNTIF($F$1015:$F$1107,R$6)</f>
        <v>0</v>
      </c>
      <c r="S727" s="35">
        <f>COUNTIF($F$528:$F$724,S$6)+COUNTIF($F$1015:$F$1107,S$6)</f>
        <v>0</v>
      </c>
      <c r="T727" s="35">
        <f>COUNTIF($F$528:$F$724,T$6)+COUNTIF($F$1015:$F$1107,T$6)</f>
        <v>0</v>
      </c>
      <c r="U727" s="35">
        <f>COUNTIF($F$528:$F$724,U$6)+COUNTIF($F$1015:$F$1107,U$6)</f>
        <v>0</v>
      </c>
      <c r="V727" s="35">
        <f>COUNTIF($F$528:$F$724,V$6)+COUNTIF($F$1015:$F$1107,V$6)</f>
        <v>0</v>
      </c>
      <c r="W727" s="35">
        <f>COUNTIF($F$528:$F$724,W$6)+COUNTIF($F$1015:$F$1107,W$6)</f>
        <v>0</v>
      </c>
      <c r="X727" s="35">
        <f>COUNTIF($F$528:$F$724,X$6)+COUNTIF($F$1015:$F$1107,X$6)</f>
        <v>0</v>
      </c>
      <c r="Y727" s="35">
        <f>COUNTIF($F$528:$F$724,Y$6)+COUNTIF($F$1015:$F$1107,Y$6)</f>
        <v>0</v>
      </c>
      <c r="Z727" s="35">
        <f>COUNTIF($F$528:$F$724,Z$6)+COUNTIF($F$1015:$F$1107,Z$6)</f>
        <v>0</v>
      </c>
      <c r="AA727" s="35">
        <f>COUNTIF($F$528:$F$724,AA$6)+COUNTIF($F$1015:$F$1107,AA$6)</f>
        <v>0</v>
      </c>
      <c r="AB727" s="35">
        <f>COUNTIF($F$528:$F$724,AB$6)+COUNTIF($F$1015:$F$1107,AB$6)</f>
        <v>0</v>
      </c>
      <c r="AC727" s="35">
        <f>COUNTIF($F$528:$F$724,AC$6)+COUNTIF($F$1015:$F$1107,AC$6)</f>
        <v>0</v>
      </c>
      <c r="AD727" s="35">
        <f>COUNTIF($F$528:$F$724,AD$6)+COUNTIF($F$1015:$F$1107,AD$6)</f>
        <v>0</v>
      </c>
      <c r="AE727" s="35">
        <f>COUNTIF($F$528:$F$724,AE$6)+COUNTIF($F$1015:$F$1107,AE$6)</f>
        <v>0</v>
      </c>
      <c r="AF727" s="35">
        <f>COUNTIF($F$528:$F$724,AF$6)+COUNTIF($F$1015:$F$1107,AF$6)</f>
        <v>0</v>
      </c>
      <c r="AG727" s="35">
        <f>COUNTIF($F$528:$F$724,AG$6)+COUNTIF($F$1015:$F$1107,AG$6)</f>
        <v>0</v>
      </c>
      <c r="AH727" s="35">
        <f>COUNTIF($F$528:$F$724,AH$6)+COUNTIF($F$1015:$F$1107,AH$6)</f>
        <v>0</v>
      </c>
      <c r="AI727" s="35">
        <f>COUNTIF($F$528:$F$724,AI$6)+COUNTIF($F$1015:$F$1107,AI$6)</f>
        <v>0</v>
      </c>
      <c r="AJ727" s="35">
        <f>COUNTIF($F$528:$F$724,AJ$6)+COUNTIF($F$1015:$F$1107,AJ$6)</f>
        <v>0</v>
      </c>
      <c r="AK727" s="35">
        <f>COUNTIF($F$528:$F$724,AK$6)+COUNTIF($F$1015:$F$1107,AK$6)</f>
        <v>0</v>
      </c>
      <c r="AL727" s="35">
        <f>COUNTIF($F$528:$F$724,AL$6)+COUNTIF($F$1015:$F$1107,AL$6)</f>
        <v>0</v>
      </c>
      <c r="AM727" s="35">
        <f>COUNTIF($F$528:$F$724,AM$6)+COUNTIF($F$1015:$F$1107,AM$6)</f>
        <v>0</v>
      </c>
      <c r="AN727" s="35">
        <f>COUNTIF($F$528:$F$724,AN$6)+COUNTIF($F$1015:$F$1107,AN$6)</f>
        <v>0</v>
      </c>
      <c r="AO727" s="35">
        <f>COUNTIF($F$528:$F$724,AO$6)+COUNTIF($F$1015:$F$1107,AO$6)</f>
        <v>0</v>
      </c>
      <c r="AP727" s="35">
        <f>COUNTIF($F$528:$F$724,AP$6)+COUNTIF($F$1015:$F$1107,AP$6)</f>
        <v>0</v>
      </c>
      <c r="AQ727" s="35">
        <f>COUNTIF($F$528:$F$724,AQ$6)+COUNTIF($F$1015:$F$1107,AQ$6)</f>
        <v>0</v>
      </c>
      <c r="AR727" s="35">
        <f>COUNTIF($F$528:$F$724,AR$6)+COUNTIF($F$1015:$F$1107,AR$6)</f>
        <v>0</v>
      </c>
      <c r="AS727" s="35">
        <f>COUNTIF($F$528:$F$724,AS$6)+COUNTIF($F$1015:$F$1107,AS$6)</f>
        <v>0</v>
      </c>
      <c r="AT727" s="35">
        <f>COUNTIF($F$528:$F$724,AT$6)+COUNTIF($F$1015:$F$1107,AT$6)</f>
        <v>0</v>
      </c>
      <c r="AU727" s="35">
        <f>COUNTIF($F$528:$F$724,AU$6)+COUNTIF($F$1015:$F$1107,AU$6)</f>
        <v>0</v>
      </c>
      <c r="AV727" s="35">
        <f>COUNTIF($F$528:$F$724,AV$6)+COUNTIF($F$1015:$F$1107,AV$6)</f>
        <v>0</v>
      </c>
      <c r="AW727" s="36">
        <f>COUNTIF($F$528:$F$724,AW$6)+COUNTIF($F$1015:$F$1107,AW$6)</f>
        <v>0</v>
      </c>
    </row>
    <row r="728" spans="1:51" s="9" customFormat="1" ht="9.9499999999999993" hidden="1" customHeight="1">
      <c r="A728" s="158"/>
      <c r="B728" s="158"/>
      <c r="D728" s="200" t="s">
        <v>742</v>
      </c>
      <c r="E728" s="201"/>
      <c r="F728" s="1"/>
      <c r="G728" s="1"/>
      <c r="H728" s="1"/>
      <c r="I728" s="1"/>
      <c r="J728" s="1"/>
      <c r="L728" s="171" t="s">
        <v>14</v>
      </c>
      <c r="M728" s="172">
        <f t="shared" ref="M728:AW728" si="16">COUNTIF($F$209:$F$416,M$6)+COUNTIF($F$839:$F$955,M$6)</f>
        <v>0</v>
      </c>
      <c r="N728" s="35">
        <f t="shared" si="16"/>
        <v>0</v>
      </c>
      <c r="O728" s="35">
        <f t="shared" si="16"/>
        <v>0</v>
      </c>
      <c r="P728" s="35">
        <f t="shared" si="16"/>
        <v>0</v>
      </c>
      <c r="Q728" s="35">
        <f t="shared" si="16"/>
        <v>0</v>
      </c>
      <c r="R728" s="35">
        <f t="shared" si="16"/>
        <v>0</v>
      </c>
      <c r="S728" s="35">
        <f t="shared" si="16"/>
        <v>0</v>
      </c>
      <c r="T728" s="35">
        <f t="shared" si="16"/>
        <v>0</v>
      </c>
      <c r="U728" s="35">
        <f t="shared" si="16"/>
        <v>0</v>
      </c>
      <c r="V728" s="35">
        <f t="shared" si="16"/>
        <v>0</v>
      </c>
      <c r="W728" s="35">
        <f t="shared" si="16"/>
        <v>0</v>
      </c>
      <c r="X728" s="35">
        <f t="shared" si="16"/>
        <v>0</v>
      </c>
      <c r="Y728" s="35">
        <f t="shared" si="16"/>
        <v>0</v>
      </c>
      <c r="Z728" s="35">
        <f t="shared" si="16"/>
        <v>0</v>
      </c>
      <c r="AA728" s="35">
        <f t="shared" si="16"/>
        <v>0</v>
      </c>
      <c r="AB728" s="35">
        <f t="shared" si="16"/>
        <v>0</v>
      </c>
      <c r="AC728" s="35">
        <f t="shared" si="16"/>
        <v>0</v>
      </c>
      <c r="AD728" s="35">
        <f t="shared" si="16"/>
        <v>0</v>
      </c>
      <c r="AE728" s="35">
        <f t="shared" si="16"/>
        <v>0</v>
      </c>
      <c r="AF728" s="35">
        <f t="shared" si="16"/>
        <v>0</v>
      </c>
      <c r="AG728" s="35">
        <f t="shared" si="16"/>
        <v>0</v>
      </c>
      <c r="AH728" s="35">
        <f t="shared" si="16"/>
        <v>0</v>
      </c>
      <c r="AI728" s="35">
        <f t="shared" si="16"/>
        <v>0</v>
      </c>
      <c r="AJ728" s="35">
        <f t="shared" si="16"/>
        <v>0</v>
      </c>
      <c r="AK728" s="35">
        <f t="shared" si="16"/>
        <v>0</v>
      </c>
      <c r="AL728" s="35">
        <f t="shared" si="16"/>
        <v>0</v>
      </c>
      <c r="AM728" s="35">
        <f t="shared" si="16"/>
        <v>0</v>
      </c>
      <c r="AN728" s="35">
        <f t="shared" si="16"/>
        <v>0</v>
      </c>
      <c r="AO728" s="35">
        <f t="shared" si="16"/>
        <v>0</v>
      </c>
      <c r="AP728" s="35">
        <f t="shared" si="16"/>
        <v>0</v>
      </c>
      <c r="AQ728" s="35">
        <f t="shared" si="16"/>
        <v>0</v>
      </c>
      <c r="AR728" s="35">
        <f t="shared" si="16"/>
        <v>0</v>
      </c>
      <c r="AS728" s="35">
        <f t="shared" si="16"/>
        <v>0</v>
      </c>
      <c r="AT728" s="35">
        <f t="shared" si="16"/>
        <v>0</v>
      </c>
      <c r="AU728" s="35">
        <f t="shared" si="16"/>
        <v>0</v>
      </c>
      <c r="AV728" s="35">
        <f t="shared" si="16"/>
        <v>0</v>
      </c>
      <c r="AW728" s="36">
        <f t="shared" si="16"/>
        <v>0</v>
      </c>
      <c r="AX728" s="16"/>
    </row>
    <row r="729" spans="1:51" s="9" customFormat="1" ht="9.9499999999999993" hidden="1" customHeight="1">
      <c r="D729" s="17" t="s">
        <v>5</v>
      </c>
      <c r="E729" s="18" t="s">
        <v>6</v>
      </c>
      <c r="F729" s="19" t="s">
        <v>7</v>
      </c>
      <c r="G729" s="20" t="s">
        <v>8</v>
      </c>
      <c r="H729" s="20" t="s">
        <v>9</v>
      </c>
      <c r="I729" s="20" t="s">
        <v>10</v>
      </c>
      <c r="J729" s="21" t="s">
        <v>11</v>
      </c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X729" s="37"/>
    </row>
    <row r="730" spans="1:51" s="9" customFormat="1" ht="9.9499999999999993" hidden="1" customHeight="1">
      <c r="D730" s="27"/>
      <c r="E730" s="28"/>
      <c r="F730" s="29"/>
      <c r="G730" s="30"/>
      <c r="H730" s="30"/>
      <c r="I730" s="30"/>
      <c r="J730" s="31"/>
      <c r="K730" s="4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X730" s="37"/>
      <c r="AY730" s="9">
        <f>SUM(M730:AW730)</f>
        <v>0</v>
      </c>
    </row>
    <row r="731" spans="1:51" s="9" customFormat="1" ht="9.9499999999999993" hidden="1" customHeight="1">
      <c r="D731" s="38"/>
      <c r="E731" s="39"/>
      <c r="F731" s="40"/>
      <c r="G731" s="41"/>
      <c r="H731" s="41"/>
      <c r="I731" s="41"/>
      <c r="J731" s="42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Y731" s="9">
        <f>SUM(M731:AW731)</f>
        <v>0</v>
      </c>
    </row>
    <row r="732" spans="1:51" s="9" customFormat="1" ht="9.9499999999999993" hidden="1" customHeight="1">
      <c r="A732" s="158"/>
      <c r="B732" s="158"/>
      <c r="D732" s="202" t="s">
        <v>743</v>
      </c>
      <c r="E732" s="203" t="s">
        <v>744</v>
      </c>
      <c r="F732" s="1"/>
      <c r="G732" s="1"/>
      <c r="H732" s="1"/>
      <c r="I732" s="1"/>
      <c r="J732" s="1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</row>
    <row r="733" spans="1:51" s="9" customFormat="1" ht="9.9499999999999993" hidden="1" customHeight="1">
      <c r="A733" s="158"/>
      <c r="B733" s="158"/>
      <c r="D733" s="204"/>
      <c r="E733" s="205"/>
      <c r="F733" s="1"/>
      <c r="G733" s="1"/>
      <c r="H733" s="1"/>
      <c r="I733" s="1"/>
      <c r="J733" s="1"/>
      <c r="L733" s="169" t="s">
        <v>12</v>
      </c>
      <c r="M733" s="170">
        <v>17</v>
      </c>
      <c r="N733" s="25">
        <v>18</v>
      </c>
      <c r="O733" s="25">
        <v>19</v>
      </c>
      <c r="P733" s="25">
        <v>20</v>
      </c>
      <c r="Q733" s="25">
        <v>21</v>
      </c>
      <c r="R733" s="25">
        <v>22</v>
      </c>
      <c r="S733" s="25">
        <v>23</v>
      </c>
      <c r="T733" s="25">
        <v>24</v>
      </c>
      <c r="U733" s="25">
        <v>25</v>
      </c>
      <c r="V733" s="25">
        <v>26</v>
      </c>
      <c r="W733" s="25">
        <v>27</v>
      </c>
      <c r="X733" s="25">
        <v>28</v>
      </c>
      <c r="Y733" s="25">
        <v>29</v>
      </c>
      <c r="Z733" s="25">
        <v>30</v>
      </c>
      <c r="AA733" s="25">
        <v>31</v>
      </c>
      <c r="AB733" s="25">
        <v>32</v>
      </c>
      <c r="AC733" s="25">
        <v>33</v>
      </c>
      <c r="AD733" s="25">
        <v>34</v>
      </c>
      <c r="AE733" s="25">
        <v>35</v>
      </c>
      <c r="AF733" s="25">
        <v>36</v>
      </c>
      <c r="AG733" s="25">
        <v>37</v>
      </c>
      <c r="AH733" s="25">
        <v>38</v>
      </c>
      <c r="AI733" s="25">
        <v>39</v>
      </c>
      <c r="AJ733" s="25">
        <v>40</v>
      </c>
      <c r="AK733" s="25">
        <v>41</v>
      </c>
      <c r="AL733" s="25">
        <v>42</v>
      </c>
      <c r="AM733" s="25">
        <v>43</v>
      </c>
      <c r="AN733" s="25">
        <v>44</v>
      </c>
      <c r="AO733" s="25">
        <v>45</v>
      </c>
      <c r="AP733" s="25">
        <v>46</v>
      </c>
      <c r="AQ733" s="25">
        <v>47</v>
      </c>
      <c r="AR733" s="25">
        <v>48</v>
      </c>
      <c r="AS733" s="25">
        <v>49</v>
      </c>
      <c r="AT733" s="25">
        <v>50</v>
      </c>
      <c r="AU733" s="25">
        <v>51</v>
      </c>
      <c r="AV733" s="25">
        <v>52</v>
      </c>
      <c r="AW733" s="26">
        <v>53</v>
      </c>
    </row>
    <row r="734" spans="1:51" s="9" customFormat="1" ht="9.9499999999999993" hidden="1" customHeight="1">
      <c r="A734" s="158"/>
      <c r="B734" s="158"/>
      <c r="D734" s="204"/>
      <c r="E734" s="205"/>
      <c r="F734" s="1"/>
      <c r="G734" s="1"/>
      <c r="H734" s="1"/>
      <c r="I734" s="1"/>
      <c r="J734" s="1"/>
      <c r="L734" s="171" t="s">
        <v>13</v>
      </c>
      <c r="M734" s="172">
        <f>COUNTIF($F$528:$F$724,M$6)+COUNTIF($F$1015:$F$1107,M$6)</f>
        <v>0</v>
      </c>
      <c r="N734" s="35">
        <f>COUNTIF($F$528:$F$724,N$6)+COUNTIF($F$1015:$F$1107,N$6)</f>
        <v>0</v>
      </c>
      <c r="O734" s="35">
        <f>COUNTIF($F$528:$F$724,O$6)+COUNTIF($F$1015:$F$1107,O$6)</f>
        <v>0</v>
      </c>
      <c r="P734" s="35">
        <f>COUNTIF($F$528:$F$724,P$6)+COUNTIF($F$1015:$F$1107,P$6)</f>
        <v>0</v>
      </c>
      <c r="Q734" s="35">
        <f>COUNTIF($F$528:$F$724,Q$6)+COUNTIF($F$1015:$F$1107,Q$6)</f>
        <v>0</v>
      </c>
      <c r="R734" s="35">
        <f>COUNTIF($F$528:$F$724,R$6)+COUNTIF($F$1015:$F$1107,R$6)</f>
        <v>0</v>
      </c>
      <c r="S734" s="35">
        <f>COUNTIF($F$528:$F$724,S$6)+COUNTIF($F$1015:$F$1107,S$6)</f>
        <v>0</v>
      </c>
      <c r="T734" s="35">
        <f>COUNTIF($F$528:$F$724,T$6)+COUNTIF($F$1015:$F$1107,T$6)</f>
        <v>0</v>
      </c>
      <c r="U734" s="35">
        <f>COUNTIF($F$528:$F$724,U$6)+COUNTIF($F$1015:$F$1107,U$6)</f>
        <v>0</v>
      </c>
      <c r="V734" s="35">
        <f>COUNTIF($F$528:$F$724,V$6)+COUNTIF($F$1015:$F$1107,V$6)</f>
        <v>0</v>
      </c>
      <c r="W734" s="35">
        <f>COUNTIF($F$528:$F$724,W$6)+COUNTIF($F$1015:$F$1107,W$6)</f>
        <v>0</v>
      </c>
      <c r="X734" s="35">
        <f>COUNTIF($F$528:$F$724,X$6)+COUNTIF($F$1015:$F$1107,X$6)</f>
        <v>0</v>
      </c>
      <c r="Y734" s="35">
        <f>COUNTIF($F$528:$F$724,Y$6)+COUNTIF($F$1015:$F$1107,Y$6)</f>
        <v>0</v>
      </c>
      <c r="Z734" s="35">
        <f>COUNTIF($F$528:$F$724,Z$6)+COUNTIF($F$1015:$F$1107,Z$6)</f>
        <v>0</v>
      </c>
      <c r="AA734" s="35">
        <f>COUNTIF($F$528:$F$724,AA$6)+COUNTIF($F$1015:$F$1107,AA$6)</f>
        <v>0</v>
      </c>
      <c r="AB734" s="35">
        <f>COUNTIF($F$528:$F$724,AB$6)+COUNTIF($F$1015:$F$1107,AB$6)</f>
        <v>0</v>
      </c>
      <c r="AC734" s="35">
        <f>COUNTIF($F$528:$F$724,AC$6)+COUNTIF($F$1015:$F$1107,AC$6)</f>
        <v>0</v>
      </c>
      <c r="AD734" s="35">
        <f>COUNTIF($F$528:$F$724,AD$6)+COUNTIF($F$1015:$F$1107,AD$6)</f>
        <v>0</v>
      </c>
      <c r="AE734" s="35">
        <f>COUNTIF($F$528:$F$724,AE$6)+COUNTIF($F$1015:$F$1107,AE$6)</f>
        <v>0</v>
      </c>
      <c r="AF734" s="35">
        <f>COUNTIF($F$528:$F$724,AF$6)+COUNTIF($F$1015:$F$1107,AF$6)</f>
        <v>0</v>
      </c>
      <c r="AG734" s="35">
        <f>COUNTIF($F$528:$F$724,AG$6)+COUNTIF($F$1015:$F$1107,AG$6)</f>
        <v>0</v>
      </c>
      <c r="AH734" s="35">
        <f>COUNTIF($F$528:$F$724,AH$6)+COUNTIF($F$1015:$F$1107,AH$6)</f>
        <v>0</v>
      </c>
      <c r="AI734" s="35">
        <f>COUNTIF($F$528:$F$724,AI$6)+COUNTIF($F$1015:$F$1107,AI$6)</f>
        <v>0</v>
      </c>
      <c r="AJ734" s="35">
        <f>COUNTIF($F$528:$F$724,AJ$6)+COUNTIF($F$1015:$F$1107,AJ$6)</f>
        <v>0</v>
      </c>
      <c r="AK734" s="35">
        <f>COUNTIF($F$528:$F$724,AK$6)+COUNTIF($F$1015:$F$1107,AK$6)</f>
        <v>0</v>
      </c>
      <c r="AL734" s="35">
        <f>COUNTIF($F$528:$F$724,AL$6)+COUNTIF($F$1015:$F$1107,AL$6)</f>
        <v>0</v>
      </c>
      <c r="AM734" s="35">
        <f>COUNTIF($F$528:$F$724,AM$6)+COUNTIF($F$1015:$F$1107,AM$6)</f>
        <v>0</v>
      </c>
      <c r="AN734" s="35">
        <f>COUNTIF($F$528:$F$724,AN$6)+COUNTIF($F$1015:$F$1107,AN$6)</f>
        <v>0</v>
      </c>
      <c r="AO734" s="35">
        <f>COUNTIF($F$528:$F$724,AO$6)+COUNTIF($F$1015:$F$1107,AO$6)</f>
        <v>0</v>
      </c>
      <c r="AP734" s="35">
        <f>COUNTIF($F$528:$F$724,AP$6)+COUNTIF($F$1015:$F$1107,AP$6)</f>
        <v>0</v>
      </c>
      <c r="AQ734" s="35">
        <f>COUNTIF($F$528:$F$724,AQ$6)+COUNTIF($F$1015:$F$1107,AQ$6)</f>
        <v>0</v>
      </c>
      <c r="AR734" s="35">
        <f>COUNTIF($F$528:$F$724,AR$6)+COUNTIF($F$1015:$F$1107,AR$6)</f>
        <v>0</v>
      </c>
      <c r="AS734" s="35">
        <f>COUNTIF($F$528:$F$724,AS$6)+COUNTIF($F$1015:$F$1107,AS$6)</f>
        <v>0</v>
      </c>
      <c r="AT734" s="35">
        <f>COUNTIF($F$528:$F$724,AT$6)+COUNTIF($F$1015:$F$1107,AT$6)</f>
        <v>0</v>
      </c>
      <c r="AU734" s="35">
        <f>COUNTIF($F$528:$F$724,AU$6)+COUNTIF($F$1015:$F$1107,AU$6)</f>
        <v>0</v>
      </c>
      <c r="AV734" s="35">
        <f>COUNTIF($F$528:$F$724,AV$6)+COUNTIF($F$1015:$F$1107,AV$6)</f>
        <v>0</v>
      </c>
      <c r="AW734" s="36">
        <f>COUNTIF($F$528:$F$724,AW$6)+COUNTIF($F$1015:$F$1107,AW$6)</f>
        <v>0</v>
      </c>
    </row>
    <row r="735" spans="1:51" s="9" customFormat="1" ht="24" customHeight="1" thickBot="1">
      <c r="A735" s="158"/>
      <c r="B735" s="158"/>
      <c r="D735" s="200" t="s">
        <v>745</v>
      </c>
      <c r="E735" s="205"/>
      <c r="F735" s="1"/>
      <c r="G735" s="1"/>
      <c r="H735" s="1"/>
      <c r="I735" s="1"/>
      <c r="J735" s="1"/>
      <c r="L735" s="171" t="s">
        <v>14</v>
      </c>
      <c r="M735" s="172">
        <f t="shared" ref="M735:AW735" si="17">COUNTIF($F$209:$F$416,M$6)+COUNTIF($F$839:$F$955,M$6)</f>
        <v>0</v>
      </c>
      <c r="N735" s="35">
        <f t="shared" si="17"/>
        <v>0</v>
      </c>
      <c r="O735" s="35">
        <f t="shared" si="17"/>
        <v>0</v>
      </c>
      <c r="P735" s="35">
        <f t="shared" si="17"/>
        <v>0</v>
      </c>
      <c r="Q735" s="35">
        <f t="shared" si="17"/>
        <v>0</v>
      </c>
      <c r="R735" s="35">
        <f t="shared" si="17"/>
        <v>0</v>
      </c>
      <c r="S735" s="35">
        <f t="shared" si="17"/>
        <v>0</v>
      </c>
      <c r="T735" s="35">
        <f t="shared" si="17"/>
        <v>0</v>
      </c>
      <c r="U735" s="35">
        <f t="shared" si="17"/>
        <v>0</v>
      </c>
      <c r="V735" s="35">
        <f t="shared" si="17"/>
        <v>0</v>
      </c>
      <c r="W735" s="35">
        <f t="shared" si="17"/>
        <v>0</v>
      </c>
      <c r="X735" s="35">
        <f t="shared" si="17"/>
        <v>0</v>
      </c>
      <c r="Y735" s="35">
        <f t="shared" si="17"/>
        <v>0</v>
      </c>
      <c r="Z735" s="35">
        <f t="shared" si="17"/>
        <v>0</v>
      </c>
      <c r="AA735" s="35">
        <f t="shared" si="17"/>
        <v>0</v>
      </c>
      <c r="AB735" s="35">
        <f t="shared" si="17"/>
        <v>0</v>
      </c>
      <c r="AC735" s="35">
        <f t="shared" si="17"/>
        <v>0</v>
      </c>
      <c r="AD735" s="35">
        <f t="shared" si="17"/>
        <v>0</v>
      </c>
      <c r="AE735" s="35">
        <f t="shared" si="17"/>
        <v>0</v>
      </c>
      <c r="AF735" s="35">
        <f t="shared" si="17"/>
        <v>0</v>
      </c>
      <c r="AG735" s="35">
        <f t="shared" si="17"/>
        <v>0</v>
      </c>
      <c r="AH735" s="35">
        <f t="shared" si="17"/>
        <v>0</v>
      </c>
      <c r="AI735" s="35">
        <f t="shared" si="17"/>
        <v>0</v>
      </c>
      <c r="AJ735" s="35">
        <f t="shared" si="17"/>
        <v>0</v>
      </c>
      <c r="AK735" s="35">
        <f t="shared" si="17"/>
        <v>0</v>
      </c>
      <c r="AL735" s="35">
        <f t="shared" si="17"/>
        <v>0</v>
      </c>
      <c r="AM735" s="35">
        <f t="shared" si="17"/>
        <v>0</v>
      </c>
      <c r="AN735" s="35">
        <f t="shared" si="17"/>
        <v>0</v>
      </c>
      <c r="AO735" s="35">
        <f t="shared" si="17"/>
        <v>0</v>
      </c>
      <c r="AP735" s="35">
        <f t="shared" si="17"/>
        <v>0</v>
      </c>
      <c r="AQ735" s="35">
        <f t="shared" si="17"/>
        <v>0</v>
      </c>
      <c r="AR735" s="35">
        <f t="shared" si="17"/>
        <v>0</v>
      </c>
      <c r="AS735" s="35">
        <f t="shared" si="17"/>
        <v>0</v>
      </c>
      <c r="AT735" s="35">
        <f t="shared" si="17"/>
        <v>0</v>
      </c>
      <c r="AU735" s="35">
        <f t="shared" si="17"/>
        <v>0</v>
      </c>
      <c r="AV735" s="35">
        <f t="shared" si="17"/>
        <v>0</v>
      </c>
      <c r="AW735" s="36">
        <f t="shared" si="17"/>
        <v>0</v>
      </c>
      <c r="AX735" s="16"/>
    </row>
    <row r="736" spans="1:51" s="9" customFormat="1" ht="24" customHeight="1">
      <c r="D736" s="17" t="s">
        <v>5</v>
      </c>
      <c r="E736" s="241" t="s">
        <v>6</v>
      </c>
      <c r="F736" s="19" t="s">
        <v>7</v>
      </c>
      <c r="G736" s="20" t="s">
        <v>8</v>
      </c>
      <c r="H736" s="20" t="s">
        <v>9</v>
      </c>
      <c r="I736" s="20" t="s">
        <v>10</v>
      </c>
      <c r="J736" s="21" t="s">
        <v>11</v>
      </c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X736" s="37"/>
    </row>
    <row r="737" spans="1:51" s="9" customFormat="1" ht="24" customHeight="1">
      <c r="D737" s="27"/>
      <c r="E737" s="242"/>
      <c r="F737" s="29"/>
      <c r="G737" s="30"/>
      <c r="H737" s="30"/>
      <c r="I737" s="30"/>
      <c r="J737" s="31"/>
      <c r="K737" s="4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X737" s="37"/>
      <c r="AY737" s="9">
        <f>SUM(M737:AW737)</f>
        <v>0</v>
      </c>
    </row>
    <row r="738" spans="1:51" s="9" customFormat="1" ht="24" customHeight="1" thickBot="1">
      <c r="D738" s="38"/>
      <c r="E738" s="243"/>
      <c r="F738" s="40"/>
      <c r="G738" s="41"/>
      <c r="H738" s="41"/>
      <c r="I738" s="41"/>
      <c r="J738" s="42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Y738" s="9">
        <f>SUM(M738:AW738)</f>
        <v>0</v>
      </c>
    </row>
    <row r="739" spans="1:51" s="9" customFormat="1" ht="24" customHeight="1">
      <c r="A739" s="158">
        <v>1</v>
      </c>
      <c r="B739" s="158">
        <v>1</v>
      </c>
      <c r="C739" s="9">
        <v>1</v>
      </c>
      <c r="D739" s="206" t="s">
        <v>746</v>
      </c>
      <c r="E739" s="207" t="s">
        <v>113</v>
      </c>
      <c r="F739" s="46"/>
      <c r="G739" s="46"/>
      <c r="H739" s="46" t="s">
        <v>747</v>
      </c>
      <c r="I739" s="46"/>
      <c r="J739" s="47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</row>
    <row r="740" spans="1:51" s="9" customFormat="1" ht="24" customHeight="1">
      <c r="A740" s="158">
        <v>2</v>
      </c>
      <c r="B740" s="158">
        <v>2</v>
      </c>
      <c r="C740" s="9">
        <v>2</v>
      </c>
      <c r="D740" s="208"/>
      <c r="E740" s="209" t="s">
        <v>121</v>
      </c>
      <c r="F740" s="51"/>
      <c r="G740" s="51"/>
      <c r="H740" s="51"/>
      <c r="I740" s="51"/>
      <c r="J740" s="52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</row>
    <row r="741" spans="1:51" s="9" customFormat="1" ht="24" customHeight="1">
      <c r="A741" s="158">
        <v>3</v>
      </c>
      <c r="B741" s="158">
        <v>3</v>
      </c>
      <c r="C741" s="9">
        <v>3</v>
      </c>
      <c r="D741" s="208"/>
      <c r="E741" s="209" t="s">
        <v>153</v>
      </c>
      <c r="F741" s="51"/>
      <c r="G741" s="51"/>
      <c r="H741" s="51"/>
      <c r="I741" s="51"/>
      <c r="J741" s="52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</row>
    <row r="742" spans="1:51" s="9" customFormat="1" ht="24" customHeight="1">
      <c r="A742" s="158">
        <v>4</v>
      </c>
      <c r="B742" s="158">
        <v>4</v>
      </c>
      <c r="C742" s="9">
        <v>4</v>
      </c>
      <c r="D742" s="208"/>
      <c r="E742" s="209" t="s">
        <v>154</v>
      </c>
      <c r="F742" s="51"/>
      <c r="G742" s="51"/>
      <c r="H742" s="51"/>
      <c r="I742" s="51"/>
      <c r="J742" s="52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</row>
    <row r="743" spans="1:51" s="9" customFormat="1" ht="24" customHeight="1">
      <c r="A743" s="158">
        <v>5</v>
      </c>
      <c r="B743" s="158">
        <v>5</v>
      </c>
      <c r="C743" s="9">
        <v>5</v>
      </c>
      <c r="D743" s="208"/>
      <c r="E743" s="209" t="s">
        <v>748</v>
      </c>
      <c r="F743" s="51"/>
      <c r="G743" s="51"/>
      <c r="H743" s="51"/>
      <c r="I743" s="51"/>
      <c r="J743" s="52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</row>
    <row r="744" spans="1:51" s="9" customFormat="1" ht="24" customHeight="1">
      <c r="A744" s="158">
        <v>6</v>
      </c>
      <c r="B744" s="158">
        <v>6</v>
      </c>
      <c r="C744" s="9">
        <v>6</v>
      </c>
      <c r="D744" s="208"/>
      <c r="E744" s="209" t="s">
        <v>29</v>
      </c>
      <c r="F744" s="51"/>
      <c r="G744" s="51"/>
      <c r="H744" s="51"/>
      <c r="I744" s="51"/>
      <c r="J744" s="52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</row>
    <row r="745" spans="1:51" s="9" customFormat="1" ht="24" customHeight="1" thickBot="1">
      <c r="A745" s="158">
        <v>7</v>
      </c>
      <c r="B745" s="158">
        <v>7</v>
      </c>
      <c r="C745" s="9">
        <v>7</v>
      </c>
      <c r="D745" s="210"/>
      <c r="E745" s="209" t="s">
        <v>23</v>
      </c>
      <c r="F745" s="51"/>
      <c r="G745" s="51"/>
      <c r="H745" s="51"/>
      <c r="I745" s="51"/>
      <c r="J745" s="52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</row>
    <row r="746" spans="1:51" s="9" customFormat="1" ht="24" customHeight="1">
      <c r="A746" s="158">
        <v>8</v>
      </c>
      <c r="B746" s="158">
        <v>8</v>
      </c>
      <c r="C746" s="9">
        <v>8</v>
      </c>
      <c r="D746" s="206" t="s">
        <v>746</v>
      </c>
      <c r="E746" s="209" t="s">
        <v>21</v>
      </c>
      <c r="F746" s="51"/>
      <c r="G746" s="51"/>
      <c r="H746" s="51"/>
      <c r="I746" s="51"/>
      <c r="J746" s="52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</row>
    <row r="747" spans="1:51" s="9" customFormat="1" ht="24" customHeight="1">
      <c r="A747" s="158">
        <v>9</v>
      </c>
      <c r="B747" s="158">
        <v>9</v>
      </c>
      <c r="C747" s="9">
        <v>9</v>
      </c>
      <c r="D747" s="208"/>
      <c r="E747" s="209" t="s">
        <v>749</v>
      </c>
      <c r="F747" s="51"/>
      <c r="G747" s="51"/>
      <c r="H747" s="51"/>
      <c r="I747" s="51"/>
      <c r="J747" s="52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</row>
    <row r="748" spans="1:51" s="9" customFormat="1" ht="24" customHeight="1">
      <c r="A748" s="158">
        <v>10</v>
      </c>
      <c r="B748" s="158">
        <v>10</v>
      </c>
      <c r="C748" s="9">
        <v>10</v>
      </c>
      <c r="D748" s="208"/>
      <c r="E748" s="209" t="s">
        <v>37</v>
      </c>
      <c r="F748" s="51"/>
      <c r="G748" s="51"/>
      <c r="H748" s="51"/>
      <c r="I748" s="51"/>
      <c r="J748" s="52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</row>
    <row r="749" spans="1:51" s="9" customFormat="1" ht="24" customHeight="1">
      <c r="A749" s="158">
        <v>11</v>
      </c>
      <c r="B749" s="158">
        <v>11</v>
      </c>
      <c r="C749" s="9">
        <v>11</v>
      </c>
      <c r="D749" s="208"/>
      <c r="E749" s="209" t="s">
        <v>20</v>
      </c>
      <c r="F749" s="51"/>
      <c r="G749" s="51"/>
      <c r="H749" s="51"/>
      <c r="I749" s="51"/>
      <c r="J749" s="52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</row>
    <row r="750" spans="1:51" s="9" customFormat="1" ht="24" customHeight="1">
      <c r="A750" s="158">
        <v>12</v>
      </c>
      <c r="B750" s="158">
        <v>12</v>
      </c>
      <c r="C750" s="9">
        <v>12</v>
      </c>
      <c r="D750" s="208"/>
      <c r="E750" s="209" t="s">
        <v>41</v>
      </c>
      <c r="F750" s="51"/>
      <c r="G750" s="51"/>
      <c r="H750" s="51"/>
      <c r="I750" s="51"/>
      <c r="J750" s="52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</row>
    <row r="751" spans="1:51" s="9" customFormat="1" ht="24" customHeight="1">
      <c r="A751" s="158">
        <v>13</v>
      </c>
      <c r="B751" s="158">
        <v>13</v>
      </c>
      <c r="C751" s="9">
        <v>13</v>
      </c>
      <c r="D751" s="208"/>
      <c r="E751" s="209" t="s">
        <v>750</v>
      </c>
      <c r="F751" s="51"/>
      <c r="G751" s="51"/>
      <c r="H751" s="51"/>
      <c r="I751" s="51"/>
      <c r="J751" s="52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</row>
    <row r="752" spans="1:51" s="9" customFormat="1" ht="24" customHeight="1">
      <c r="A752" s="158">
        <v>14</v>
      </c>
      <c r="B752" s="158">
        <v>14</v>
      </c>
      <c r="C752" s="9">
        <v>14</v>
      </c>
      <c r="D752" s="208"/>
      <c r="E752" s="209" t="s">
        <v>47</v>
      </c>
      <c r="F752" s="51"/>
      <c r="G752" s="51"/>
      <c r="H752" s="51"/>
      <c r="I752" s="51"/>
      <c r="J752" s="52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</row>
    <row r="753" spans="1:29" s="9" customFormat="1" ht="24" customHeight="1">
      <c r="A753" s="158">
        <v>15</v>
      </c>
      <c r="B753" s="158">
        <v>15</v>
      </c>
      <c r="C753" s="9">
        <v>15</v>
      </c>
      <c r="D753" s="208"/>
      <c r="E753" s="209" t="s">
        <v>751</v>
      </c>
      <c r="F753" s="51"/>
      <c r="G753" s="51"/>
      <c r="H753" s="51"/>
      <c r="I753" s="51"/>
      <c r="J753" s="52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</row>
    <row r="754" spans="1:29" s="9" customFormat="1" ht="24" customHeight="1">
      <c r="A754" s="158">
        <v>16</v>
      </c>
      <c r="B754" s="158">
        <v>16</v>
      </c>
      <c r="C754" s="9">
        <v>16</v>
      </c>
      <c r="D754" s="208"/>
      <c r="E754" s="209" t="s">
        <v>752</v>
      </c>
      <c r="F754" s="51"/>
      <c r="G754" s="51"/>
      <c r="H754" s="51"/>
      <c r="I754" s="51"/>
      <c r="J754" s="52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</row>
    <row r="755" spans="1:29" s="9" customFormat="1" ht="24" customHeight="1">
      <c r="A755" s="158">
        <v>17</v>
      </c>
      <c r="B755" s="158">
        <v>17</v>
      </c>
      <c r="C755" s="9">
        <v>17</v>
      </c>
      <c r="D755" s="208"/>
      <c r="E755" s="209" t="s">
        <v>753</v>
      </c>
      <c r="F755" s="51"/>
      <c r="G755" s="51"/>
      <c r="H755" s="51"/>
      <c r="I755" s="51"/>
      <c r="J755" s="52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</row>
    <row r="756" spans="1:29" s="9" customFormat="1" ht="24" customHeight="1">
      <c r="A756" s="158">
        <v>18</v>
      </c>
      <c r="B756" s="158">
        <v>18</v>
      </c>
      <c r="C756" s="9">
        <v>18</v>
      </c>
      <c r="D756" s="208"/>
      <c r="E756" s="209" t="s">
        <v>31</v>
      </c>
      <c r="F756" s="51"/>
      <c r="G756" s="51"/>
      <c r="H756" s="51"/>
      <c r="I756" s="51"/>
      <c r="J756" s="52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</row>
    <row r="757" spans="1:29" s="9" customFormat="1" ht="24" customHeight="1">
      <c r="A757" s="158">
        <v>19</v>
      </c>
      <c r="B757" s="158">
        <v>19</v>
      </c>
      <c r="C757" s="9">
        <v>19</v>
      </c>
      <c r="D757" s="208"/>
      <c r="E757" s="209" t="s">
        <v>34</v>
      </c>
      <c r="F757" s="51"/>
      <c r="G757" s="51"/>
      <c r="H757" s="51"/>
      <c r="I757" s="51"/>
      <c r="J757" s="52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</row>
    <row r="758" spans="1:29" s="9" customFormat="1" ht="24" customHeight="1">
      <c r="A758" s="158">
        <v>20</v>
      </c>
      <c r="B758" s="158">
        <v>20</v>
      </c>
      <c r="C758" s="9">
        <v>20</v>
      </c>
      <c r="D758" s="208"/>
      <c r="E758" s="209" t="s">
        <v>44</v>
      </c>
      <c r="F758" s="51"/>
      <c r="G758" s="51"/>
      <c r="H758" s="51"/>
      <c r="I758" s="51"/>
      <c r="J758" s="52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</row>
    <row r="759" spans="1:29" s="9" customFormat="1" ht="24" customHeight="1">
      <c r="A759" s="158">
        <v>21</v>
      </c>
      <c r="B759" s="158">
        <v>21</v>
      </c>
      <c r="C759" s="9">
        <v>21</v>
      </c>
      <c r="D759" s="208"/>
      <c r="E759" s="209" t="s">
        <v>68</v>
      </c>
      <c r="F759" s="51"/>
      <c r="G759" s="51"/>
      <c r="H759" s="51"/>
      <c r="I759" s="51"/>
      <c r="J759" s="52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</row>
    <row r="760" spans="1:29" s="9" customFormat="1" ht="24" customHeight="1">
      <c r="A760" s="158">
        <v>22</v>
      </c>
      <c r="B760" s="158">
        <v>22</v>
      </c>
      <c r="C760" s="9">
        <v>22</v>
      </c>
      <c r="D760" s="208"/>
      <c r="E760" s="209" t="s">
        <v>67</v>
      </c>
      <c r="F760" s="51"/>
      <c r="G760" s="51"/>
      <c r="H760" s="51"/>
      <c r="I760" s="51"/>
      <c r="J760" s="52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</row>
    <row r="761" spans="1:29" s="9" customFormat="1" ht="24" customHeight="1">
      <c r="A761" s="158">
        <v>23</v>
      </c>
      <c r="B761" s="158">
        <v>23</v>
      </c>
      <c r="C761" s="9">
        <v>23</v>
      </c>
      <c r="D761" s="208"/>
      <c r="E761" s="209" t="s">
        <v>754</v>
      </c>
      <c r="F761" s="51"/>
      <c r="G761" s="51"/>
      <c r="H761" s="51"/>
      <c r="I761" s="51"/>
      <c r="J761" s="52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</row>
    <row r="762" spans="1:29" s="9" customFormat="1" ht="24" customHeight="1">
      <c r="A762" s="158">
        <v>24</v>
      </c>
      <c r="B762" s="158">
        <v>24</v>
      </c>
      <c r="C762" s="9">
        <v>24</v>
      </c>
      <c r="D762" s="208"/>
      <c r="E762" s="209" t="s">
        <v>74</v>
      </c>
      <c r="F762" s="51"/>
      <c r="G762" s="51"/>
      <c r="H762" s="51"/>
      <c r="I762" s="51"/>
      <c r="J762" s="52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</row>
    <row r="763" spans="1:29" s="9" customFormat="1" ht="24" customHeight="1">
      <c r="A763" s="158">
        <v>25</v>
      </c>
      <c r="B763" s="158">
        <v>25</v>
      </c>
      <c r="C763" s="9">
        <v>25</v>
      </c>
      <c r="D763" s="208"/>
      <c r="E763" s="209" t="s">
        <v>755</v>
      </c>
      <c r="F763" s="51"/>
      <c r="G763" s="51"/>
      <c r="H763" s="51"/>
      <c r="I763" s="51"/>
      <c r="J763" s="52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</row>
    <row r="764" spans="1:29" s="9" customFormat="1" ht="24" customHeight="1">
      <c r="A764" s="158">
        <v>26</v>
      </c>
      <c r="B764" s="158">
        <v>26</v>
      </c>
      <c r="C764" s="9">
        <v>26</v>
      </c>
      <c r="D764" s="208"/>
      <c r="E764" s="209" t="s">
        <v>79</v>
      </c>
      <c r="F764" s="164"/>
      <c r="G764" s="164"/>
      <c r="H764" s="164"/>
      <c r="I764" s="164"/>
      <c r="J764" s="165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</row>
    <row r="765" spans="1:29" s="9" customFormat="1" ht="24" customHeight="1" thickBot="1">
      <c r="A765" s="158">
        <v>27</v>
      </c>
      <c r="B765" s="158">
        <v>27</v>
      </c>
      <c r="C765" s="9">
        <v>27</v>
      </c>
      <c r="D765" s="210"/>
      <c r="E765" s="211" t="s">
        <v>756</v>
      </c>
      <c r="F765" s="130"/>
      <c r="G765" s="130"/>
      <c r="H765" s="130"/>
      <c r="I765" s="130"/>
      <c r="J765" s="131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</row>
    <row r="766" spans="1:29" s="9" customFormat="1" ht="24" customHeight="1">
      <c r="A766" s="158">
        <v>28</v>
      </c>
      <c r="B766" s="158">
        <v>28</v>
      </c>
      <c r="C766" s="9">
        <v>1</v>
      </c>
      <c r="D766" s="208" t="s">
        <v>82</v>
      </c>
      <c r="E766" s="209" t="s">
        <v>757</v>
      </c>
      <c r="F766" s="167"/>
      <c r="G766" s="167"/>
      <c r="H766" s="167"/>
      <c r="I766" s="167"/>
      <c r="J766" s="16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</row>
    <row r="767" spans="1:29" s="9" customFormat="1" ht="24" customHeight="1">
      <c r="A767" s="158">
        <v>29</v>
      </c>
      <c r="B767" s="158">
        <v>29</v>
      </c>
      <c r="C767" s="9">
        <v>2</v>
      </c>
      <c r="D767" s="208"/>
      <c r="E767" s="209" t="s">
        <v>90</v>
      </c>
      <c r="F767" s="51"/>
      <c r="G767" s="51"/>
      <c r="H767" s="51"/>
      <c r="I767" s="51"/>
      <c r="J767" s="52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</row>
    <row r="768" spans="1:29" s="9" customFormat="1" ht="24" customHeight="1">
      <c r="A768" s="158">
        <v>30</v>
      </c>
      <c r="B768" s="158">
        <v>30</v>
      </c>
      <c r="C768" s="9">
        <v>3</v>
      </c>
      <c r="D768" s="208"/>
      <c r="E768" s="209" t="s">
        <v>758</v>
      </c>
      <c r="F768" s="51"/>
      <c r="G768" s="51"/>
      <c r="H768" s="51"/>
      <c r="I768" s="51"/>
      <c r="J768" s="52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</row>
    <row r="769" spans="1:51" s="9" customFormat="1" ht="24" customHeight="1">
      <c r="A769" s="158">
        <v>31</v>
      </c>
      <c r="B769" s="158">
        <v>31</v>
      </c>
      <c r="C769" s="9">
        <v>4</v>
      </c>
      <c r="D769" s="208"/>
      <c r="E769" s="209" t="s">
        <v>84</v>
      </c>
      <c r="F769" s="51"/>
      <c r="G769" s="51"/>
      <c r="H769" s="51"/>
      <c r="I769" s="51"/>
      <c r="J769" s="52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</row>
    <row r="770" spans="1:51" s="9" customFormat="1" ht="24" customHeight="1">
      <c r="A770" s="158">
        <v>32</v>
      </c>
      <c r="B770" s="158">
        <v>32</v>
      </c>
      <c r="C770" s="9">
        <v>5</v>
      </c>
      <c r="D770" s="208"/>
      <c r="E770" s="209" t="s">
        <v>759</v>
      </c>
      <c r="F770" s="51"/>
      <c r="G770" s="51"/>
      <c r="H770" s="51"/>
      <c r="I770" s="51"/>
      <c r="J770" s="52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</row>
    <row r="771" spans="1:51" s="9" customFormat="1" ht="24" customHeight="1">
      <c r="A771" s="158">
        <v>33</v>
      </c>
      <c r="B771" s="158">
        <v>33</v>
      </c>
      <c r="C771" s="9">
        <v>6</v>
      </c>
      <c r="D771" s="208"/>
      <c r="E771" s="209" t="s">
        <v>95</v>
      </c>
      <c r="F771" s="51"/>
      <c r="G771" s="51"/>
      <c r="H771" s="51"/>
      <c r="I771" s="51"/>
      <c r="J771" s="52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</row>
    <row r="772" spans="1:51" s="9" customFormat="1" ht="24" customHeight="1">
      <c r="A772" s="158">
        <v>34</v>
      </c>
      <c r="B772" s="158">
        <v>34</v>
      </c>
      <c r="C772" s="9">
        <v>7</v>
      </c>
      <c r="D772" s="208"/>
      <c r="E772" s="209" t="s">
        <v>760</v>
      </c>
      <c r="F772" s="51"/>
      <c r="G772" s="51"/>
      <c r="H772" s="51"/>
      <c r="I772" s="51"/>
      <c r="J772" s="52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</row>
    <row r="773" spans="1:51" s="9" customFormat="1" ht="24" customHeight="1" thickBot="1">
      <c r="A773" s="158">
        <v>35</v>
      </c>
      <c r="B773" s="158">
        <v>35</v>
      </c>
      <c r="C773" s="9">
        <v>8</v>
      </c>
      <c r="D773" s="210"/>
      <c r="E773" s="211" t="s">
        <v>761</v>
      </c>
      <c r="F773" s="130"/>
      <c r="G773" s="130"/>
      <c r="H773" s="130"/>
      <c r="I773" s="130"/>
      <c r="J773" s="131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</row>
    <row r="774" spans="1:51" s="9" customFormat="1" ht="24" customHeight="1">
      <c r="A774" s="158">
        <v>36</v>
      </c>
      <c r="B774" s="158">
        <v>36</v>
      </c>
      <c r="C774" s="9">
        <v>1</v>
      </c>
      <c r="D774" s="206" t="s">
        <v>102</v>
      </c>
      <c r="E774" s="207" t="s">
        <v>103</v>
      </c>
      <c r="F774" s="46"/>
      <c r="G774" s="46"/>
      <c r="H774" s="46"/>
      <c r="I774" s="46"/>
      <c r="J774" s="47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</row>
    <row r="775" spans="1:51" s="9" customFormat="1" ht="24" customHeight="1">
      <c r="A775" s="158">
        <v>37</v>
      </c>
      <c r="B775" s="158">
        <v>37</v>
      </c>
      <c r="C775" s="9">
        <v>2</v>
      </c>
      <c r="D775" s="208"/>
      <c r="E775" s="209" t="s">
        <v>762</v>
      </c>
      <c r="F775" s="51"/>
      <c r="G775" s="51"/>
      <c r="H775" s="51"/>
      <c r="I775" s="51"/>
      <c r="J775" s="52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Y775" s="158"/>
    </row>
    <row r="776" spans="1:51" ht="24" customHeight="1">
      <c r="A776" s="158">
        <v>38</v>
      </c>
      <c r="B776" s="158">
        <v>38</v>
      </c>
      <c r="C776" s="9">
        <v>3</v>
      </c>
      <c r="D776" s="208"/>
      <c r="E776" s="209" t="s">
        <v>107</v>
      </c>
      <c r="F776" s="51"/>
      <c r="G776" s="51"/>
      <c r="H776" s="51"/>
      <c r="I776" s="51"/>
      <c r="J776" s="52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</row>
    <row r="777" spans="1:51" ht="24" customHeight="1">
      <c r="A777" s="158">
        <v>39</v>
      </c>
      <c r="B777" s="158">
        <v>39</v>
      </c>
      <c r="C777" s="9">
        <v>4</v>
      </c>
      <c r="D777" s="208"/>
      <c r="E777" s="209" t="s">
        <v>108</v>
      </c>
      <c r="F777" s="51"/>
      <c r="G777" s="51"/>
      <c r="H777" s="51"/>
      <c r="I777" s="51"/>
      <c r="J777" s="52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</row>
    <row r="778" spans="1:51" ht="24" customHeight="1">
      <c r="A778" s="158">
        <v>40</v>
      </c>
      <c r="B778" s="158">
        <v>40</v>
      </c>
      <c r="C778" s="9">
        <v>5</v>
      </c>
      <c r="D778" s="208"/>
      <c r="E778" s="209" t="s">
        <v>109</v>
      </c>
      <c r="F778" s="51"/>
      <c r="G778" s="51"/>
      <c r="H778" s="51"/>
      <c r="I778" s="51"/>
      <c r="J778" s="52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</row>
    <row r="779" spans="1:51" ht="24" customHeight="1">
      <c r="A779" s="158">
        <v>41</v>
      </c>
      <c r="B779" s="158">
        <v>41</v>
      </c>
      <c r="C779" s="9">
        <v>6</v>
      </c>
      <c r="D779" s="208"/>
      <c r="E779" s="209" t="s">
        <v>121</v>
      </c>
      <c r="F779" s="51"/>
      <c r="G779" s="51"/>
      <c r="H779" s="51"/>
      <c r="I779" s="51"/>
      <c r="J779" s="52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</row>
    <row r="780" spans="1:51" ht="24" customHeight="1">
      <c r="A780" s="158">
        <v>42</v>
      </c>
      <c r="B780" s="158">
        <v>42</v>
      </c>
      <c r="C780" s="9">
        <v>7</v>
      </c>
      <c r="D780" s="208"/>
      <c r="E780" s="209" t="s">
        <v>113</v>
      </c>
      <c r="F780" s="51"/>
      <c r="G780" s="51"/>
      <c r="H780" s="51"/>
      <c r="I780" s="51"/>
      <c r="J780" s="52"/>
      <c r="AX780" s="9"/>
    </row>
    <row r="781" spans="1:51" ht="24" customHeight="1">
      <c r="A781" s="158">
        <v>43</v>
      </c>
      <c r="B781" s="158">
        <v>43</v>
      </c>
      <c r="C781" s="9">
        <v>8</v>
      </c>
      <c r="D781" s="208"/>
      <c r="E781" s="209" t="s">
        <v>114</v>
      </c>
      <c r="F781" s="51"/>
      <c r="G781" s="51"/>
      <c r="H781" s="51"/>
      <c r="I781" s="51"/>
      <c r="J781" s="52"/>
      <c r="AX781" s="9"/>
    </row>
    <row r="782" spans="1:51" ht="24" customHeight="1">
      <c r="A782" s="158">
        <v>44</v>
      </c>
      <c r="B782" s="158">
        <v>44</v>
      </c>
      <c r="C782" s="9">
        <v>9</v>
      </c>
      <c r="D782" s="208"/>
      <c r="E782" s="209" t="s">
        <v>119</v>
      </c>
      <c r="F782" s="51"/>
      <c r="G782" s="51"/>
      <c r="H782" s="51"/>
      <c r="I782" s="51"/>
      <c r="J782" s="52"/>
    </row>
    <row r="783" spans="1:51" ht="24" customHeight="1">
      <c r="A783" s="158">
        <v>45</v>
      </c>
      <c r="B783" s="158">
        <v>45</v>
      </c>
      <c r="C783" s="9">
        <v>10</v>
      </c>
      <c r="D783" s="208"/>
      <c r="E783" s="209" t="s">
        <v>153</v>
      </c>
      <c r="F783" s="51"/>
      <c r="G783" s="51"/>
      <c r="H783" s="51"/>
      <c r="I783" s="51"/>
      <c r="J783" s="52"/>
    </row>
    <row r="784" spans="1:51" ht="24" customHeight="1" thickBot="1">
      <c r="A784" s="158">
        <v>46</v>
      </c>
      <c r="B784" s="158">
        <v>46</v>
      </c>
      <c r="C784" s="9">
        <v>11</v>
      </c>
      <c r="D784" s="210"/>
      <c r="E784" s="211" t="s">
        <v>105</v>
      </c>
      <c r="F784" s="130"/>
      <c r="G784" s="130"/>
      <c r="H784" s="130"/>
      <c r="I784" s="130"/>
      <c r="J784" s="131"/>
    </row>
    <row r="785" spans="1:10" ht="24" customHeight="1">
      <c r="A785" s="158">
        <v>47</v>
      </c>
      <c r="B785" s="158">
        <v>47</v>
      </c>
      <c r="C785" s="158">
        <v>1</v>
      </c>
      <c r="D785" s="208" t="s">
        <v>131</v>
      </c>
      <c r="E785" s="209" t="s">
        <v>132</v>
      </c>
      <c r="F785" s="167"/>
      <c r="G785" s="167"/>
      <c r="H785" s="167"/>
      <c r="I785" s="167"/>
      <c r="J785" s="167"/>
    </row>
    <row r="786" spans="1:10" ht="24" customHeight="1">
      <c r="A786" s="158">
        <v>48</v>
      </c>
      <c r="B786" s="158">
        <v>48</v>
      </c>
      <c r="C786" s="158">
        <v>2</v>
      </c>
      <c r="D786" s="208"/>
      <c r="E786" s="209" t="s">
        <v>136</v>
      </c>
      <c r="F786" s="51"/>
      <c r="G786" s="51"/>
      <c r="H786" s="51"/>
      <c r="I786" s="51"/>
      <c r="J786" s="51"/>
    </row>
    <row r="787" spans="1:10" ht="24" customHeight="1">
      <c r="A787" s="158">
        <v>49</v>
      </c>
      <c r="B787" s="158">
        <v>49</v>
      </c>
      <c r="C787" s="158">
        <v>3</v>
      </c>
      <c r="D787" s="208"/>
      <c r="E787" s="209" t="s">
        <v>135</v>
      </c>
      <c r="F787" s="51"/>
      <c r="G787" s="51"/>
      <c r="H787" s="51"/>
      <c r="I787" s="51"/>
      <c r="J787" s="51"/>
    </row>
    <row r="788" spans="1:10" ht="24" customHeight="1">
      <c r="A788" s="158">
        <v>50</v>
      </c>
      <c r="B788" s="158">
        <v>50</v>
      </c>
      <c r="C788" s="158">
        <v>4</v>
      </c>
      <c r="D788" s="208"/>
      <c r="E788" s="209" t="s">
        <v>137</v>
      </c>
      <c r="F788" s="51"/>
      <c r="G788" s="51"/>
      <c r="H788" s="51"/>
      <c r="I788" s="51"/>
      <c r="J788" s="51"/>
    </row>
    <row r="789" spans="1:10" ht="24" customHeight="1">
      <c r="A789" s="158">
        <v>51</v>
      </c>
      <c r="B789" s="158">
        <v>51</v>
      </c>
      <c r="C789" s="158">
        <v>5</v>
      </c>
      <c r="D789" s="208"/>
      <c r="E789" s="209" t="s">
        <v>143</v>
      </c>
      <c r="F789" s="51"/>
      <c r="G789" s="51"/>
      <c r="H789" s="51"/>
      <c r="I789" s="51"/>
      <c r="J789" s="51"/>
    </row>
    <row r="790" spans="1:10" ht="24" customHeight="1">
      <c r="A790" s="158">
        <v>52</v>
      </c>
      <c r="B790" s="158">
        <v>52</v>
      </c>
      <c r="C790" s="158">
        <v>6</v>
      </c>
      <c r="D790" s="208"/>
      <c r="E790" s="209" t="s">
        <v>138</v>
      </c>
      <c r="F790" s="51"/>
      <c r="G790" s="51"/>
      <c r="H790" s="51"/>
      <c r="I790" s="51"/>
      <c r="J790" s="51"/>
    </row>
    <row r="791" spans="1:10" ht="24" customHeight="1">
      <c r="A791" s="158">
        <v>53</v>
      </c>
      <c r="B791" s="158">
        <v>53</v>
      </c>
      <c r="C791" s="158">
        <v>7</v>
      </c>
      <c r="D791" s="208"/>
      <c r="E791" s="209" t="s">
        <v>763</v>
      </c>
      <c r="F791" s="51"/>
      <c r="G791" s="51"/>
      <c r="H791" s="51"/>
      <c r="I791" s="51"/>
      <c r="J791" s="51"/>
    </row>
    <row r="792" spans="1:10" ht="24" customHeight="1">
      <c r="A792" s="158">
        <v>54</v>
      </c>
      <c r="B792" s="158">
        <v>54</v>
      </c>
      <c r="C792" s="158">
        <v>8</v>
      </c>
      <c r="D792" s="208"/>
      <c r="E792" s="209" t="s">
        <v>151</v>
      </c>
      <c r="F792" s="51"/>
      <c r="G792" s="51"/>
      <c r="H792" s="51"/>
      <c r="I792" s="51"/>
      <c r="J792" s="51"/>
    </row>
    <row r="793" spans="1:10" ht="24" customHeight="1">
      <c r="A793" s="158">
        <v>55</v>
      </c>
      <c r="B793" s="158">
        <v>55</v>
      </c>
      <c r="C793" s="158">
        <v>9</v>
      </c>
      <c r="D793" s="208"/>
      <c r="E793" s="209" t="s">
        <v>134</v>
      </c>
      <c r="F793" s="51"/>
      <c r="G793" s="51"/>
      <c r="H793" s="51"/>
      <c r="I793" s="51"/>
      <c r="J793" s="51"/>
    </row>
    <row r="794" spans="1:10" ht="24" customHeight="1">
      <c r="A794" s="158">
        <v>56</v>
      </c>
      <c r="B794" s="158">
        <v>56</v>
      </c>
      <c r="C794" s="158">
        <v>10</v>
      </c>
      <c r="D794" s="208"/>
      <c r="E794" s="209" t="s">
        <v>149</v>
      </c>
      <c r="F794" s="51"/>
      <c r="G794" s="51"/>
      <c r="H794" s="51"/>
      <c r="I794" s="51"/>
      <c r="J794" s="51"/>
    </row>
    <row r="795" spans="1:10" ht="24" customHeight="1" thickBot="1">
      <c r="A795" s="158">
        <v>57</v>
      </c>
      <c r="B795" s="158">
        <v>57</v>
      </c>
      <c r="C795" s="158">
        <v>11</v>
      </c>
      <c r="D795" s="210"/>
      <c r="E795" s="211" t="s">
        <v>764</v>
      </c>
      <c r="F795" s="51"/>
      <c r="G795" s="51"/>
      <c r="H795" s="51"/>
      <c r="I795" s="51"/>
      <c r="J795" s="51"/>
    </row>
    <row r="796" spans="1:10" ht="24" customHeight="1">
      <c r="A796" s="158">
        <v>58</v>
      </c>
      <c r="B796" s="158">
        <v>58</v>
      </c>
      <c r="C796" s="158">
        <v>1</v>
      </c>
      <c r="D796" s="206" t="s">
        <v>152</v>
      </c>
      <c r="E796" s="207" t="s">
        <v>765</v>
      </c>
      <c r="F796" s="51"/>
      <c r="G796" s="51"/>
      <c r="H796" s="51"/>
      <c r="I796" s="51"/>
      <c r="J796" s="51"/>
    </row>
    <row r="797" spans="1:10" ht="24" customHeight="1">
      <c r="A797" s="158">
        <v>59</v>
      </c>
      <c r="B797" s="158">
        <v>59</v>
      </c>
      <c r="C797" s="158">
        <v>2</v>
      </c>
      <c r="D797" s="208"/>
      <c r="E797" s="209" t="s">
        <v>766</v>
      </c>
      <c r="F797" s="51"/>
      <c r="G797" s="51"/>
      <c r="H797" s="51"/>
      <c r="I797" s="51"/>
      <c r="J797" s="51"/>
    </row>
    <row r="798" spans="1:10" ht="24" customHeight="1" thickBot="1">
      <c r="A798" s="158">
        <v>60</v>
      </c>
      <c r="B798" s="158">
        <v>60</v>
      </c>
      <c r="C798" s="158">
        <v>3</v>
      </c>
      <c r="D798" s="210"/>
      <c r="E798" s="211" t="s">
        <v>113</v>
      </c>
      <c r="F798" s="51"/>
      <c r="G798" s="51"/>
      <c r="H798" s="51"/>
      <c r="I798" s="51"/>
      <c r="J798" s="51"/>
    </row>
    <row r="799" spans="1:10" ht="24" customHeight="1">
      <c r="A799" s="158">
        <v>61</v>
      </c>
      <c r="B799" s="158">
        <v>61</v>
      </c>
      <c r="C799" s="158">
        <v>1</v>
      </c>
      <c r="D799" s="206" t="s">
        <v>767</v>
      </c>
      <c r="E799" s="207" t="s">
        <v>768</v>
      </c>
      <c r="F799" s="51"/>
      <c r="G799" s="51"/>
      <c r="H799" s="51"/>
      <c r="I799" s="51"/>
      <c r="J799" s="51"/>
    </row>
    <row r="800" spans="1:10" ht="24" customHeight="1">
      <c r="A800" s="158">
        <v>62</v>
      </c>
      <c r="B800" s="158">
        <v>62</v>
      </c>
      <c r="C800" s="158">
        <v>2</v>
      </c>
      <c r="D800" s="208"/>
      <c r="E800" s="209" t="s">
        <v>163</v>
      </c>
      <c r="F800" s="51"/>
      <c r="G800" s="51"/>
      <c r="H800" s="51"/>
      <c r="I800" s="51"/>
      <c r="J800" s="51"/>
    </row>
    <row r="801" spans="1:10" ht="24" customHeight="1">
      <c r="A801" s="158">
        <v>63</v>
      </c>
      <c r="B801" s="158">
        <v>63</v>
      </c>
      <c r="C801" s="158">
        <v>3</v>
      </c>
      <c r="D801" s="208"/>
      <c r="E801" s="209" t="s">
        <v>769</v>
      </c>
      <c r="F801" s="51"/>
      <c r="G801" s="51"/>
      <c r="H801" s="51"/>
      <c r="I801" s="51"/>
      <c r="J801" s="51"/>
    </row>
    <row r="802" spans="1:10" ht="24" customHeight="1">
      <c r="A802" s="158">
        <v>64</v>
      </c>
      <c r="B802" s="158">
        <v>64</v>
      </c>
      <c r="C802" s="158">
        <v>4</v>
      </c>
      <c r="D802" s="208"/>
      <c r="E802" s="209" t="s">
        <v>165</v>
      </c>
      <c r="F802" s="51"/>
      <c r="G802" s="51"/>
      <c r="H802" s="51"/>
      <c r="I802" s="51"/>
      <c r="J802" s="51"/>
    </row>
    <row r="803" spans="1:10" ht="24" customHeight="1">
      <c r="A803" s="158">
        <v>65</v>
      </c>
      <c r="B803" s="158">
        <v>65</v>
      </c>
      <c r="C803" s="158">
        <v>5</v>
      </c>
      <c r="D803" s="208"/>
      <c r="E803" s="209" t="s">
        <v>160</v>
      </c>
      <c r="F803" s="51"/>
      <c r="G803" s="51"/>
      <c r="H803" s="51"/>
      <c r="I803" s="51"/>
      <c r="J803" s="51"/>
    </row>
    <row r="804" spans="1:10" ht="24" customHeight="1" thickBot="1">
      <c r="A804" s="158">
        <v>66</v>
      </c>
      <c r="B804" s="158">
        <v>66</v>
      </c>
      <c r="C804" s="158">
        <v>6</v>
      </c>
      <c r="D804" s="210"/>
      <c r="E804" s="211" t="s">
        <v>162</v>
      </c>
      <c r="F804" s="51"/>
      <c r="G804" s="51"/>
      <c r="H804" s="51"/>
      <c r="I804" s="51"/>
      <c r="J804" s="51"/>
    </row>
    <row r="805" spans="1:10" ht="24" customHeight="1">
      <c r="A805" s="158">
        <v>67</v>
      </c>
      <c r="B805" s="158">
        <v>67</v>
      </c>
      <c r="C805" s="158">
        <v>1</v>
      </c>
      <c r="D805" s="206" t="s">
        <v>170</v>
      </c>
      <c r="E805" s="207" t="s">
        <v>171</v>
      </c>
      <c r="F805" s="51"/>
      <c r="G805" s="51"/>
      <c r="H805" s="51"/>
      <c r="I805" s="51"/>
      <c r="J805" s="51"/>
    </row>
    <row r="806" spans="1:10" ht="24" customHeight="1">
      <c r="A806" s="158">
        <v>68</v>
      </c>
      <c r="B806" s="158">
        <v>68</v>
      </c>
      <c r="C806" s="158">
        <v>2</v>
      </c>
      <c r="D806" s="208"/>
      <c r="E806" s="209" t="s">
        <v>172</v>
      </c>
      <c r="F806" s="51"/>
      <c r="G806" s="51"/>
      <c r="H806" s="51"/>
      <c r="I806" s="51"/>
      <c r="J806" s="51"/>
    </row>
    <row r="807" spans="1:10" ht="24" customHeight="1">
      <c r="A807" s="158">
        <v>69</v>
      </c>
      <c r="B807" s="158">
        <v>69</v>
      </c>
      <c r="C807" s="158">
        <v>3</v>
      </c>
      <c r="D807" s="208"/>
      <c r="E807" s="209" t="s">
        <v>173</v>
      </c>
      <c r="F807" s="51"/>
      <c r="G807" s="51"/>
      <c r="H807" s="51"/>
      <c r="I807" s="51"/>
      <c r="J807" s="51"/>
    </row>
    <row r="808" spans="1:10" ht="24" customHeight="1">
      <c r="A808" s="158">
        <v>70</v>
      </c>
      <c r="B808" s="158">
        <v>70</v>
      </c>
      <c r="C808" s="158">
        <v>4</v>
      </c>
      <c r="D808" s="208"/>
      <c r="E808" s="209" t="s">
        <v>174</v>
      </c>
      <c r="F808" s="51"/>
      <c r="G808" s="51"/>
      <c r="H808" s="51"/>
      <c r="I808" s="51"/>
      <c r="J808" s="51"/>
    </row>
    <row r="809" spans="1:10" ht="24" customHeight="1" thickBot="1">
      <c r="A809" s="158">
        <v>71</v>
      </c>
      <c r="B809" s="158">
        <v>71</v>
      </c>
      <c r="C809" s="158">
        <v>5</v>
      </c>
      <c r="D809" s="210"/>
      <c r="E809" s="211" t="s">
        <v>175</v>
      </c>
      <c r="F809" s="51"/>
      <c r="G809" s="51"/>
      <c r="H809" s="51"/>
      <c r="I809" s="51"/>
      <c r="J809" s="51"/>
    </row>
    <row r="810" spans="1:10" ht="24" customHeight="1">
      <c r="A810" s="158">
        <v>72</v>
      </c>
      <c r="B810" s="158">
        <v>72</v>
      </c>
      <c r="C810" s="158">
        <v>1</v>
      </c>
      <c r="D810" s="206" t="s">
        <v>181</v>
      </c>
      <c r="E810" s="207" t="s">
        <v>182</v>
      </c>
      <c r="F810" s="51"/>
      <c r="G810" s="51"/>
      <c r="H810" s="51"/>
      <c r="I810" s="51"/>
      <c r="J810" s="51"/>
    </row>
    <row r="811" spans="1:10" ht="24" customHeight="1">
      <c r="A811" s="158">
        <v>73</v>
      </c>
      <c r="B811" s="158">
        <v>73</v>
      </c>
      <c r="C811" s="158">
        <v>2</v>
      </c>
      <c r="D811" s="208"/>
      <c r="E811" s="209" t="s">
        <v>184</v>
      </c>
      <c r="F811" s="51"/>
      <c r="G811" s="51"/>
      <c r="H811" s="51"/>
      <c r="I811" s="51"/>
      <c r="J811" s="51"/>
    </row>
    <row r="812" spans="1:10" ht="24" customHeight="1">
      <c r="A812" s="158">
        <v>74</v>
      </c>
      <c r="B812" s="158">
        <v>74</v>
      </c>
      <c r="C812" s="158">
        <v>3</v>
      </c>
      <c r="D812" s="208"/>
      <c r="E812" s="209" t="s">
        <v>183</v>
      </c>
      <c r="F812" s="51"/>
      <c r="G812" s="51"/>
      <c r="H812" s="51"/>
      <c r="I812" s="51"/>
      <c r="J812" s="51"/>
    </row>
    <row r="813" spans="1:10" ht="24" customHeight="1" thickBot="1">
      <c r="A813" s="158">
        <v>75</v>
      </c>
      <c r="B813" s="158">
        <v>75</v>
      </c>
      <c r="C813" s="158">
        <v>4</v>
      </c>
      <c r="D813" s="210"/>
      <c r="E813" s="211" t="s">
        <v>185</v>
      </c>
      <c r="F813" s="51"/>
      <c r="G813" s="51"/>
      <c r="H813" s="51"/>
      <c r="I813" s="51"/>
      <c r="J813" s="51"/>
    </row>
    <row r="814" spans="1:10" ht="24" customHeight="1">
      <c r="A814" s="158">
        <v>76</v>
      </c>
      <c r="B814" s="158">
        <v>76</v>
      </c>
      <c r="C814" s="158">
        <v>1</v>
      </c>
      <c r="D814" s="206" t="s">
        <v>190</v>
      </c>
      <c r="E814" s="207" t="s">
        <v>770</v>
      </c>
      <c r="F814" s="51"/>
      <c r="G814" s="51"/>
      <c r="H814" s="51"/>
      <c r="I814" s="51"/>
      <c r="J814" s="51"/>
    </row>
    <row r="815" spans="1:10" ht="24" customHeight="1">
      <c r="A815" s="158">
        <v>77</v>
      </c>
      <c r="B815" s="158">
        <v>77</v>
      </c>
      <c r="C815" s="158">
        <v>2</v>
      </c>
      <c r="D815" s="208"/>
      <c r="E815" s="209" t="s">
        <v>766</v>
      </c>
      <c r="F815" s="51"/>
      <c r="G815" s="51"/>
      <c r="H815" s="51"/>
      <c r="I815" s="51"/>
      <c r="J815" s="51"/>
    </row>
    <row r="816" spans="1:10" ht="24" customHeight="1" thickBot="1">
      <c r="A816" s="158">
        <v>78</v>
      </c>
      <c r="B816" s="158">
        <v>78</v>
      </c>
      <c r="C816" s="158">
        <v>3</v>
      </c>
      <c r="D816" s="210"/>
      <c r="E816" s="211" t="s">
        <v>193</v>
      </c>
      <c r="F816" s="51"/>
      <c r="G816" s="51"/>
      <c r="H816" s="51"/>
      <c r="I816" s="51"/>
      <c r="J816" s="51"/>
    </row>
    <row r="817" spans="1:10" ht="24" customHeight="1">
      <c r="A817" s="158">
        <v>79</v>
      </c>
      <c r="B817" s="158">
        <v>79</v>
      </c>
      <c r="C817" s="158">
        <v>1</v>
      </c>
      <c r="D817" s="206" t="s">
        <v>199</v>
      </c>
      <c r="E817" s="207" t="s">
        <v>214</v>
      </c>
      <c r="F817" s="51"/>
      <c r="G817" s="51"/>
      <c r="H817" s="51"/>
      <c r="I817" s="51"/>
      <c r="J817" s="51"/>
    </row>
    <row r="818" spans="1:10" ht="24" customHeight="1">
      <c r="A818" s="158">
        <v>80</v>
      </c>
      <c r="B818" s="158">
        <v>80</v>
      </c>
      <c r="C818" s="158">
        <v>2</v>
      </c>
      <c r="D818" s="208"/>
      <c r="E818" s="209" t="s">
        <v>766</v>
      </c>
      <c r="F818" s="51"/>
      <c r="G818" s="51"/>
      <c r="H818" s="51"/>
      <c r="I818" s="51"/>
      <c r="J818" s="51"/>
    </row>
    <row r="819" spans="1:10" ht="24" customHeight="1">
      <c r="A819" s="158">
        <v>81</v>
      </c>
      <c r="B819" s="158">
        <v>81</v>
      </c>
      <c r="C819" s="158">
        <v>3</v>
      </c>
      <c r="D819" s="208"/>
      <c r="E819" s="209" t="s">
        <v>193</v>
      </c>
      <c r="F819" s="51"/>
      <c r="G819" s="51"/>
      <c r="H819" s="51"/>
      <c r="I819" s="51"/>
      <c r="J819" s="51"/>
    </row>
    <row r="820" spans="1:10" ht="24" customHeight="1">
      <c r="A820" s="158">
        <v>82</v>
      </c>
      <c r="B820" s="158">
        <v>82</v>
      </c>
      <c r="C820" s="158">
        <v>4</v>
      </c>
      <c r="D820" s="208"/>
      <c r="E820" s="209" t="s">
        <v>194</v>
      </c>
      <c r="F820" s="51"/>
      <c r="G820" s="51"/>
      <c r="H820" s="51"/>
      <c r="I820" s="51"/>
      <c r="J820" s="51"/>
    </row>
    <row r="821" spans="1:10" ht="24" customHeight="1">
      <c r="A821" s="158">
        <v>83</v>
      </c>
      <c r="B821" s="158">
        <v>83</v>
      </c>
      <c r="C821" s="158">
        <v>5</v>
      </c>
      <c r="D821" s="208"/>
      <c r="E821" s="209" t="s">
        <v>195</v>
      </c>
      <c r="F821" s="51"/>
      <c r="G821" s="51"/>
      <c r="H821" s="51"/>
      <c r="I821" s="51"/>
      <c r="J821" s="51"/>
    </row>
    <row r="822" spans="1:10" ht="24" customHeight="1" thickBot="1">
      <c r="A822" s="158">
        <v>84</v>
      </c>
      <c r="B822" s="158">
        <v>84</v>
      </c>
      <c r="C822" s="158">
        <v>6</v>
      </c>
      <c r="D822" s="210"/>
      <c r="E822" s="211" t="s">
        <v>771</v>
      </c>
      <c r="F822" s="51"/>
      <c r="G822" s="51"/>
      <c r="H822" s="51"/>
      <c r="I822" s="51"/>
      <c r="J822" s="51"/>
    </row>
    <row r="823" spans="1:10" ht="24" customHeight="1">
      <c r="A823" s="158">
        <v>85</v>
      </c>
      <c r="B823" s="158">
        <v>85</v>
      </c>
      <c r="C823" s="158">
        <v>1</v>
      </c>
      <c r="D823" s="206" t="s">
        <v>215</v>
      </c>
      <c r="E823" s="207" t="s">
        <v>222</v>
      </c>
      <c r="F823" s="51"/>
      <c r="G823" s="51"/>
      <c r="H823" s="51"/>
      <c r="I823" s="51"/>
      <c r="J823" s="51"/>
    </row>
    <row r="824" spans="1:10" ht="24" customHeight="1">
      <c r="A824" s="158">
        <v>86</v>
      </c>
      <c r="B824" s="158">
        <v>86</v>
      </c>
      <c r="C824" s="158">
        <v>2</v>
      </c>
      <c r="D824" s="212"/>
      <c r="E824" s="209" t="s">
        <v>219</v>
      </c>
      <c r="F824" s="51"/>
      <c r="G824" s="51"/>
      <c r="H824" s="51"/>
      <c r="I824" s="51"/>
      <c r="J824" s="51"/>
    </row>
    <row r="825" spans="1:10" ht="24" customHeight="1">
      <c r="A825" s="158">
        <v>87</v>
      </c>
      <c r="B825" s="158">
        <v>87</v>
      </c>
      <c r="C825" s="158">
        <v>3</v>
      </c>
      <c r="D825" s="212"/>
      <c r="E825" s="209" t="s">
        <v>216</v>
      </c>
      <c r="F825" s="51"/>
      <c r="G825" s="51"/>
      <c r="H825" s="51"/>
      <c r="I825" s="51"/>
      <c r="J825" s="51"/>
    </row>
    <row r="826" spans="1:10" ht="24" customHeight="1" thickBot="1">
      <c r="A826" s="158">
        <v>88</v>
      </c>
      <c r="B826" s="158">
        <v>88</v>
      </c>
      <c r="C826" s="158">
        <v>4</v>
      </c>
      <c r="D826" s="213"/>
      <c r="E826" s="211" t="s">
        <v>217</v>
      </c>
      <c r="F826" s="51"/>
      <c r="G826" s="51"/>
      <c r="H826" s="51"/>
      <c r="I826" s="51"/>
      <c r="J826" s="51"/>
    </row>
    <row r="827" spans="1:10" ht="24" customHeight="1">
      <c r="A827" s="158">
        <v>89</v>
      </c>
      <c r="B827" s="158">
        <v>89</v>
      </c>
      <c r="C827" s="158">
        <v>1</v>
      </c>
      <c r="D827" s="206" t="s">
        <v>223</v>
      </c>
      <c r="E827" s="207" t="s">
        <v>772</v>
      </c>
      <c r="F827" s="51"/>
      <c r="G827" s="51"/>
      <c r="H827" s="51"/>
      <c r="I827" s="51"/>
      <c r="J827" s="51"/>
    </row>
    <row r="828" spans="1:10" ht="24" customHeight="1">
      <c r="A828" s="158">
        <v>90</v>
      </c>
      <c r="B828" s="158">
        <v>90</v>
      </c>
      <c r="C828" s="158">
        <v>2</v>
      </c>
      <c r="D828" s="208"/>
      <c r="E828" s="209" t="s">
        <v>113</v>
      </c>
      <c r="F828" s="51"/>
      <c r="G828" s="51"/>
      <c r="H828" s="51"/>
      <c r="I828" s="51"/>
      <c r="J828" s="51"/>
    </row>
    <row r="829" spans="1:10" ht="24" customHeight="1">
      <c r="A829" s="158">
        <v>91</v>
      </c>
      <c r="B829" s="158">
        <v>91</v>
      </c>
      <c r="C829" s="158">
        <v>3</v>
      </c>
      <c r="D829" s="208"/>
      <c r="E829" s="209" t="s">
        <v>121</v>
      </c>
      <c r="F829" s="51"/>
      <c r="G829" s="51"/>
      <c r="H829" s="51"/>
      <c r="I829" s="51"/>
      <c r="J829" s="51"/>
    </row>
    <row r="830" spans="1:10" ht="24" customHeight="1" thickBot="1">
      <c r="A830" s="158">
        <v>92</v>
      </c>
      <c r="B830" s="158">
        <v>92</v>
      </c>
      <c r="C830" s="158">
        <v>4</v>
      </c>
      <c r="D830" s="210"/>
      <c r="E830" s="211" t="s">
        <v>773</v>
      </c>
      <c r="F830" s="51"/>
      <c r="G830" s="51"/>
      <c r="H830" s="51"/>
      <c r="I830" s="51"/>
      <c r="J830" s="51"/>
    </row>
    <row r="831" spans="1:10" ht="24" customHeight="1">
      <c r="A831" s="158">
        <v>93</v>
      </c>
      <c r="B831" s="158">
        <v>93</v>
      </c>
      <c r="C831" s="158">
        <v>1</v>
      </c>
      <c r="D831" s="206" t="s">
        <v>227</v>
      </c>
      <c r="E831" s="207" t="s">
        <v>774</v>
      </c>
      <c r="F831" s="51"/>
      <c r="G831" s="51"/>
      <c r="H831" s="51"/>
      <c r="I831" s="51"/>
      <c r="J831" s="51"/>
    </row>
    <row r="832" spans="1:10" ht="24" customHeight="1" thickBot="1">
      <c r="A832" s="158">
        <v>94</v>
      </c>
      <c r="B832" s="158">
        <v>94</v>
      </c>
      <c r="C832" s="158">
        <v>2</v>
      </c>
      <c r="D832" s="208"/>
      <c r="E832" s="209" t="s">
        <v>229</v>
      </c>
      <c r="F832" s="51"/>
      <c r="G832" s="51"/>
      <c r="H832" s="51"/>
      <c r="I832" s="51"/>
      <c r="J832" s="51"/>
    </row>
    <row r="833" spans="1:51" ht="24" customHeight="1" thickBot="1">
      <c r="A833" s="158">
        <v>95</v>
      </c>
      <c r="B833" s="158">
        <v>95</v>
      </c>
      <c r="C833" s="158">
        <v>3</v>
      </c>
      <c r="D833" s="210"/>
      <c r="E833" s="211" t="s">
        <v>153</v>
      </c>
      <c r="F833" s="51"/>
      <c r="G833" s="51"/>
      <c r="H833" s="51"/>
      <c r="I833" s="51"/>
      <c r="J833" s="51"/>
      <c r="L833" s="22" t="s">
        <v>12</v>
      </c>
      <c r="M833" s="23">
        <v>17</v>
      </c>
      <c r="N833" s="24">
        <v>18</v>
      </c>
      <c r="O833" s="24">
        <v>19</v>
      </c>
      <c r="P833" s="24">
        <v>20</v>
      </c>
      <c r="Q833" s="24">
        <v>21</v>
      </c>
      <c r="R833" s="24">
        <v>22</v>
      </c>
      <c r="S833" s="24">
        <v>23</v>
      </c>
      <c r="T833" s="24">
        <v>24</v>
      </c>
      <c r="U833" s="24">
        <v>25</v>
      </c>
      <c r="V833" s="24">
        <v>26</v>
      </c>
      <c r="W833" s="24">
        <v>27</v>
      </c>
      <c r="X833" s="24">
        <v>28</v>
      </c>
      <c r="Y833" s="24">
        <v>29</v>
      </c>
      <c r="Z833" s="24">
        <v>30</v>
      </c>
      <c r="AA833" s="24">
        <v>31</v>
      </c>
      <c r="AB833" s="24">
        <v>32</v>
      </c>
      <c r="AC833" s="24">
        <v>33</v>
      </c>
      <c r="AD833" s="25">
        <v>34</v>
      </c>
      <c r="AE833" s="25">
        <v>35</v>
      </c>
      <c r="AF833" s="25">
        <v>36</v>
      </c>
      <c r="AG833" s="25">
        <v>37</v>
      </c>
      <c r="AH833" s="25">
        <v>38</v>
      </c>
      <c r="AI833" s="25">
        <v>39</v>
      </c>
      <c r="AJ833" s="25">
        <v>40</v>
      </c>
      <c r="AK833" s="25">
        <v>41</v>
      </c>
      <c r="AL833" s="25">
        <v>42</v>
      </c>
      <c r="AM833" s="25">
        <v>43</v>
      </c>
      <c r="AN833" s="25">
        <v>44</v>
      </c>
      <c r="AO833" s="25">
        <v>45</v>
      </c>
      <c r="AP833" s="25">
        <v>46</v>
      </c>
      <c r="AQ833" s="25">
        <v>47</v>
      </c>
      <c r="AR833" s="25">
        <v>48</v>
      </c>
      <c r="AS833" s="25">
        <v>49</v>
      </c>
      <c r="AT833" s="25">
        <v>50</v>
      </c>
      <c r="AU833" s="25">
        <v>51</v>
      </c>
      <c r="AV833" s="25">
        <v>52</v>
      </c>
      <c r="AW833" s="26">
        <v>53</v>
      </c>
    </row>
    <row r="834" spans="1:51" ht="24" customHeight="1">
      <c r="D834" s="214"/>
      <c r="E834" s="205"/>
      <c r="F834" s="215">
        <f>COUNTA(F739:F833)</f>
        <v>0</v>
      </c>
      <c r="G834" s="215">
        <f>COUNTA(G739:G833)</f>
        <v>0</v>
      </c>
      <c r="H834" s="215">
        <f>COUNTA(H739:H833)</f>
        <v>1</v>
      </c>
      <c r="I834" s="215">
        <f>COUNTA(I739:I833)</f>
        <v>0</v>
      </c>
      <c r="J834" s="215">
        <f>COUNTA(J739:J833)</f>
        <v>0</v>
      </c>
      <c r="L834" s="32" t="s">
        <v>13</v>
      </c>
      <c r="M834" s="33">
        <f>COUNTIF($F$528:$F$724,M$6)+COUNTIF($F$1015:$F$1107,M$6)</f>
        <v>0</v>
      </c>
      <c r="N834" s="34">
        <f>COUNTIF($F$528:$F$724,N$6)+COUNTIF($F$1015:$F$1107,N$6)</f>
        <v>0</v>
      </c>
      <c r="O834" s="34">
        <f>COUNTIF($F$528:$F$724,O$6)+COUNTIF($F$1015:$F$1107,O$6)</f>
        <v>0</v>
      </c>
      <c r="P834" s="34">
        <f>COUNTIF($F$528:$F$724,P$6)+COUNTIF($F$1015:$F$1107,P$6)</f>
        <v>0</v>
      </c>
      <c r="Q834" s="34">
        <f>COUNTIF($F$528:$F$724,Q$6)+COUNTIF($F$1015:$F$1107,Q$6)</f>
        <v>0</v>
      </c>
      <c r="R834" s="34">
        <f>COUNTIF($F$528:$F$724,R$6)+COUNTIF($F$1015:$F$1107,R$6)</f>
        <v>0</v>
      </c>
      <c r="S834" s="34">
        <f>COUNTIF($F$528:$F$724,S$6)+COUNTIF($F$1015:$F$1107,S$6)</f>
        <v>0</v>
      </c>
      <c r="T834" s="34">
        <f>COUNTIF($F$528:$F$724,T$6)+COUNTIF($F$1015:$F$1107,T$6)</f>
        <v>0</v>
      </c>
      <c r="U834" s="34">
        <f>COUNTIF($F$528:$F$724,U$6)+COUNTIF($F$1015:$F$1107,U$6)</f>
        <v>0</v>
      </c>
      <c r="V834" s="34">
        <f>COUNTIF($F$528:$F$724,V$6)+COUNTIF($F$1015:$F$1107,V$6)</f>
        <v>0</v>
      </c>
      <c r="W834" s="34">
        <f>COUNTIF($F$528:$F$724,W$6)+COUNTIF($F$1015:$F$1107,W$6)</f>
        <v>0</v>
      </c>
      <c r="X834" s="34">
        <f>COUNTIF($F$528:$F$724,X$6)+COUNTIF($F$1015:$F$1107,X$6)</f>
        <v>0</v>
      </c>
      <c r="Y834" s="34">
        <f>COUNTIF($F$528:$F$724,Y$6)+COUNTIF($F$1015:$F$1107,Y$6)</f>
        <v>0</v>
      </c>
      <c r="Z834" s="34">
        <f>COUNTIF($F$528:$F$724,Z$6)+COUNTIF($F$1015:$F$1107,Z$6)</f>
        <v>0</v>
      </c>
      <c r="AA834" s="34">
        <f>COUNTIF($F$528:$F$724,AA$6)+COUNTIF($F$1015:$F$1107,AA$6)</f>
        <v>0</v>
      </c>
      <c r="AB834" s="34">
        <f>COUNTIF($F$528:$F$724,AB$6)+COUNTIF($F$1015:$F$1107,AB$6)</f>
        <v>0</v>
      </c>
      <c r="AC834" s="34">
        <f>COUNTIF($F$528:$F$724,AC$6)+COUNTIF($F$1015:$F$1107,AC$6)</f>
        <v>0</v>
      </c>
      <c r="AD834" s="35">
        <f>COUNTIF($F$528:$F$724,AD$6)+COUNTIF($F$1015:$F$1107,AD$6)</f>
        <v>0</v>
      </c>
      <c r="AE834" s="35">
        <f>COUNTIF($F$528:$F$724,AE$6)+COUNTIF($F$1015:$F$1107,AE$6)</f>
        <v>0</v>
      </c>
      <c r="AF834" s="35">
        <f>COUNTIF($F$528:$F$724,AF$6)+COUNTIF($F$1015:$F$1107,AF$6)</f>
        <v>0</v>
      </c>
      <c r="AG834" s="35">
        <f>COUNTIF($F$528:$F$724,AG$6)+COUNTIF($F$1015:$F$1107,AG$6)</f>
        <v>0</v>
      </c>
      <c r="AH834" s="35">
        <f>COUNTIF($F$528:$F$724,AH$6)+COUNTIF($F$1015:$F$1107,AH$6)</f>
        <v>0</v>
      </c>
      <c r="AI834" s="35">
        <f>COUNTIF($F$528:$F$724,AI$6)+COUNTIF($F$1015:$F$1107,AI$6)</f>
        <v>0</v>
      </c>
      <c r="AJ834" s="35">
        <f>COUNTIF($F$528:$F$724,AJ$6)+COUNTIF($F$1015:$F$1107,AJ$6)</f>
        <v>0</v>
      </c>
      <c r="AK834" s="35">
        <f>COUNTIF($F$528:$F$724,AK$6)+COUNTIF($F$1015:$F$1107,AK$6)</f>
        <v>0</v>
      </c>
      <c r="AL834" s="35">
        <f>COUNTIF($F$528:$F$724,AL$6)+COUNTIF($F$1015:$F$1107,AL$6)</f>
        <v>0</v>
      </c>
      <c r="AM834" s="35">
        <f>COUNTIF($F$528:$F$724,AM$6)+COUNTIF($F$1015:$F$1107,AM$6)</f>
        <v>0</v>
      </c>
      <c r="AN834" s="35">
        <f>COUNTIF($F$528:$F$724,AN$6)+COUNTIF($F$1015:$F$1107,AN$6)</f>
        <v>0</v>
      </c>
      <c r="AO834" s="35">
        <f>COUNTIF($F$528:$F$724,AO$6)+COUNTIF($F$1015:$F$1107,AO$6)</f>
        <v>0</v>
      </c>
      <c r="AP834" s="35">
        <f>COUNTIF($F$528:$F$724,AP$6)+COUNTIF($F$1015:$F$1107,AP$6)</f>
        <v>0</v>
      </c>
      <c r="AQ834" s="35">
        <f>COUNTIF($F$528:$F$724,AQ$6)+COUNTIF($F$1015:$F$1107,AQ$6)</f>
        <v>0</v>
      </c>
      <c r="AR834" s="35">
        <f>COUNTIF($F$528:$F$724,AR$6)+COUNTIF($F$1015:$F$1107,AR$6)</f>
        <v>0</v>
      </c>
      <c r="AS834" s="35">
        <f>COUNTIF($F$528:$F$724,AS$6)+COUNTIF($F$1015:$F$1107,AS$6)</f>
        <v>0</v>
      </c>
      <c r="AT834" s="35">
        <f>COUNTIF($F$528:$F$724,AT$6)+COUNTIF($F$1015:$F$1107,AT$6)</f>
        <v>0</v>
      </c>
      <c r="AU834" s="35">
        <f>COUNTIF($F$528:$F$724,AU$6)+COUNTIF($F$1015:$F$1107,AU$6)</f>
        <v>0</v>
      </c>
      <c r="AV834" s="35">
        <f>COUNTIF($F$528:$F$724,AV$6)+COUNTIF($F$1015:$F$1107,AV$6)</f>
        <v>0</v>
      </c>
      <c r="AW834" s="36">
        <f>COUNTIF($F$528:$F$724,AW$6)+COUNTIF($F$1015:$F$1107,AW$6)</f>
        <v>0</v>
      </c>
    </row>
    <row r="835" spans="1:51" ht="24" customHeight="1" thickBot="1">
      <c r="D835" s="200" t="s">
        <v>231</v>
      </c>
      <c r="E835" s="205"/>
      <c r="F835" s="216"/>
      <c r="G835" s="4"/>
      <c r="H835" s="4"/>
      <c r="I835" s="4"/>
      <c r="J835" s="4"/>
      <c r="L835" s="32" t="s">
        <v>14</v>
      </c>
      <c r="M835" s="33">
        <f t="shared" ref="M835:AW835" si="18">COUNTIF($F$209:$F$416,M$6)+COUNTIF($F$839:$F$955,M$6)</f>
        <v>0</v>
      </c>
      <c r="N835" s="34">
        <f t="shared" si="18"/>
        <v>0</v>
      </c>
      <c r="O835" s="34">
        <f t="shared" si="18"/>
        <v>0</v>
      </c>
      <c r="P835" s="34">
        <f t="shared" si="18"/>
        <v>0</v>
      </c>
      <c r="Q835" s="34">
        <f t="shared" si="18"/>
        <v>0</v>
      </c>
      <c r="R835" s="34">
        <f t="shared" si="18"/>
        <v>0</v>
      </c>
      <c r="S835" s="34">
        <f t="shared" si="18"/>
        <v>0</v>
      </c>
      <c r="T835" s="34">
        <f t="shared" si="18"/>
        <v>0</v>
      </c>
      <c r="U835" s="34">
        <f t="shared" si="18"/>
        <v>0</v>
      </c>
      <c r="V835" s="34">
        <f t="shared" si="18"/>
        <v>0</v>
      </c>
      <c r="W835" s="34">
        <f t="shared" si="18"/>
        <v>0</v>
      </c>
      <c r="X835" s="34">
        <f t="shared" si="18"/>
        <v>0</v>
      </c>
      <c r="Y835" s="34">
        <f t="shared" si="18"/>
        <v>0</v>
      </c>
      <c r="Z835" s="34">
        <f t="shared" si="18"/>
        <v>0</v>
      </c>
      <c r="AA835" s="34">
        <f t="shared" si="18"/>
        <v>0</v>
      </c>
      <c r="AB835" s="34">
        <f t="shared" si="18"/>
        <v>0</v>
      </c>
      <c r="AC835" s="34">
        <f t="shared" si="18"/>
        <v>0</v>
      </c>
      <c r="AD835" s="35">
        <f t="shared" si="18"/>
        <v>0</v>
      </c>
      <c r="AE835" s="35">
        <f t="shared" si="18"/>
        <v>0</v>
      </c>
      <c r="AF835" s="35">
        <f t="shared" si="18"/>
        <v>0</v>
      </c>
      <c r="AG835" s="35">
        <f t="shared" si="18"/>
        <v>0</v>
      </c>
      <c r="AH835" s="35">
        <f t="shared" si="18"/>
        <v>0</v>
      </c>
      <c r="AI835" s="35">
        <f t="shared" si="18"/>
        <v>0</v>
      </c>
      <c r="AJ835" s="35">
        <f t="shared" si="18"/>
        <v>0</v>
      </c>
      <c r="AK835" s="35">
        <f t="shared" si="18"/>
        <v>0</v>
      </c>
      <c r="AL835" s="35">
        <f t="shared" si="18"/>
        <v>0</v>
      </c>
      <c r="AM835" s="35">
        <f t="shared" si="18"/>
        <v>0</v>
      </c>
      <c r="AN835" s="35">
        <f t="shared" si="18"/>
        <v>0</v>
      </c>
      <c r="AO835" s="35">
        <f t="shared" si="18"/>
        <v>0</v>
      </c>
      <c r="AP835" s="35">
        <f t="shared" si="18"/>
        <v>0</v>
      </c>
      <c r="AQ835" s="35">
        <f t="shared" si="18"/>
        <v>0</v>
      </c>
      <c r="AR835" s="35">
        <f t="shared" si="18"/>
        <v>0</v>
      </c>
      <c r="AS835" s="35">
        <f t="shared" si="18"/>
        <v>0</v>
      </c>
      <c r="AT835" s="35">
        <f t="shared" si="18"/>
        <v>0</v>
      </c>
      <c r="AU835" s="35">
        <f t="shared" si="18"/>
        <v>0</v>
      </c>
      <c r="AV835" s="35">
        <f t="shared" si="18"/>
        <v>0</v>
      </c>
      <c r="AW835" s="36">
        <f t="shared" si="18"/>
        <v>0</v>
      </c>
    </row>
    <row r="836" spans="1:51" s="9" customFormat="1" ht="24" customHeight="1">
      <c r="D836" s="17" t="s">
        <v>5</v>
      </c>
      <c r="E836" s="18" t="s">
        <v>6</v>
      </c>
      <c r="F836" s="19" t="s">
        <v>7</v>
      </c>
      <c r="G836" s="20" t="s">
        <v>8</v>
      </c>
      <c r="H836" s="20" t="s">
        <v>9</v>
      </c>
      <c r="I836" s="20" t="s">
        <v>10</v>
      </c>
      <c r="J836" s="21" t="s">
        <v>11</v>
      </c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  <c r="AN836" s="158"/>
      <c r="AO836" s="158"/>
      <c r="AP836" s="158"/>
      <c r="AQ836" s="158"/>
      <c r="AR836" s="158"/>
      <c r="AS836" s="158"/>
      <c r="AT836" s="158"/>
      <c r="AU836" s="158"/>
      <c r="AV836" s="158"/>
      <c r="AW836" s="158"/>
      <c r="AX836" s="16"/>
    </row>
    <row r="837" spans="1:51" s="9" customFormat="1" ht="24" customHeight="1">
      <c r="D837" s="27"/>
      <c r="E837" s="28"/>
      <c r="F837" s="29"/>
      <c r="G837" s="30"/>
      <c r="H837" s="30"/>
      <c r="I837" s="30"/>
      <c r="J837" s="31"/>
      <c r="K837" s="4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  <c r="AN837" s="158"/>
      <c r="AO837" s="158"/>
      <c r="AP837" s="158"/>
      <c r="AQ837" s="158"/>
      <c r="AR837" s="158"/>
      <c r="AS837" s="158"/>
      <c r="AT837" s="158"/>
      <c r="AU837" s="158"/>
      <c r="AV837" s="158"/>
      <c r="AW837" s="158"/>
      <c r="AX837" s="37"/>
      <c r="AY837" s="9">
        <f>SUM(M837:AW837)</f>
        <v>0</v>
      </c>
    </row>
    <row r="838" spans="1:51" s="9" customFormat="1" ht="24" customHeight="1" thickBot="1">
      <c r="D838" s="38"/>
      <c r="E838" s="39"/>
      <c r="F838" s="40"/>
      <c r="G838" s="41"/>
      <c r="H838" s="41"/>
      <c r="I838" s="41"/>
      <c r="J838" s="42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  <c r="AN838" s="158"/>
      <c r="AO838" s="158"/>
      <c r="AP838" s="158"/>
      <c r="AQ838" s="158"/>
      <c r="AR838" s="158"/>
      <c r="AS838" s="158"/>
      <c r="AT838" s="158"/>
      <c r="AU838" s="158"/>
      <c r="AV838" s="158"/>
      <c r="AW838" s="158"/>
      <c r="AX838" s="37"/>
      <c r="AY838" s="9">
        <f>SUM(M838:AW838)</f>
        <v>0</v>
      </c>
    </row>
    <row r="839" spans="1:51" ht="24" customHeight="1">
      <c r="A839" s="158">
        <v>96</v>
      </c>
      <c r="B839" s="158">
        <v>1</v>
      </c>
      <c r="C839" s="158">
        <v>1</v>
      </c>
      <c r="D839" s="206" t="s">
        <v>252</v>
      </c>
      <c r="E839" s="207" t="s">
        <v>233</v>
      </c>
      <c r="F839" s="51"/>
      <c r="G839" s="51"/>
      <c r="H839" s="51"/>
      <c r="I839" s="51"/>
      <c r="J839" s="51"/>
    </row>
    <row r="840" spans="1:51" ht="24" customHeight="1">
      <c r="A840" s="158">
        <v>97</v>
      </c>
      <c r="B840" s="158">
        <v>2</v>
      </c>
      <c r="C840" s="158">
        <v>2</v>
      </c>
      <c r="D840" s="208"/>
      <c r="E840" s="209" t="s">
        <v>775</v>
      </c>
      <c r="F840" s="51"/>
      <c r="G840" s="51"/>
      <c r="H840" s="51"/>
      <c r="I840" s="51"/>
      <c r="J840" s="51"/>
    </row>
    <row r="841" spans="1:51" ht="24" customHeight="1">
      <c r="A841" s="158">
        <v>98</v>
      </c>
      <c r="B841" s="158">
        <v>3</v>
      </c>
      <c r="C841" s="158">
        <v>3</v>
      </c>
      <c r="D841" s="208"/>
      <c r="E841" s="209" t="s">
        <v>110</v>
      </c>
      <c r="F841" s="51"/>
      <c r="G841" s="51"/>
      <c r="H841" s="51"/>
      <c r="I841" s="51"/>
      <c r="J841" s="51"/>
    </row>
    <row r="842" spans="1:51" ht="24" customHeight="1">
      <c r="A842" s="158">
        <v>99</v>
      </c>
      <c r="B842" s="158">
        <v>4</v>
      </c>
      <c r="C842" s="158">
        <v>4</v>
      </c>
      <c r="D842" s="208"/>
      <c r="E842" s="209" t="s">
        <v>776</v>
      </c>
      <c r="F842" s="51"/>
      <c r="G842" s="51"/>
      <c r="H842" s="51"/>
      <c r="I842" s="51"/>
      <c r="J842" s="51"/>
    </row>
    <row r="843" spans="1:51" ht="24" customHeight="1">
      <c r="A843" s="158">
        <v>100</v>
      </c>
      <c r="B843" s="158">
        <v>5</v>
      </c>
      <c r="C843" s="158">
        <v>5</v>
      </c>
      <c r="D843" s="208"/>
      <c r="E843" s="209" t="s">
        <v>238</v>
      </c>
      <c r="F843" s="51"/>
      <c r="G843" s="51"/>
      <c r="H843" s="51"/>
      <c r="I843" s="51"/>
      <c r="J843" s="51"/>
    </row>
    <row r="844" spans="1:51" ht="24" customHeight="1">
      <c r="A844" s="158">
        <v>101</v>
      </c>
      <c r="B844" s="158">
        <v>6</v>
      </c>
      <c r="C844" s="158">
        <v>6</v>
      </c>
      <c r="D844" s="208"/>
      <c r="E844" s="209" t="s">
        <v>113</v>
      </c>
      <c r="F844" s="51"/>
      <c r="G844" s="51"/>
      <c r="H844" s="51"/>
      <c r="I844" s="51"/>
      <c r="J844" s="51"/>
    </row>
    <row r="845" spans="1:51" ht="24" customHeight="1">
      <c r="A845" s="158">
        <v>102</v>
      </c>
      <c r="B845" s="158">
        <v>7</v>
      </c>
      <c r="C845" s="158">
        <v>7</v>
      </c>
      <c r="D845" s="208"/>
      <c r="E845" s="209" t="s">
        <v>241</v>
      </c>
      <c r="F845" s="51"/>
      <c r="G845" s="51"/>
      <c r="H845" s="51"/>
      <c r="I845" s="51"/>
      <c r="J845" s="51"/>
    </row>
    <row r="846" spans="1:51" ht="24" customHeight="1">
      <c r="A846" s="158">
        <v>103</v>
      </c>
      <c r="B846" s="158">
        <v>8</v>
      </c>
      <c r="C846" s="158">
        <v>8</v>
      </c>
      <c r="D846" s="208"/>
      <c r="E846" s="209" t="s">
        <v>242</v>
      </c>
      <c r="F846" s="51"/>
      <c r="G846" s="51"/>
      <c r="H846" s="51"/>
      <c r="I846" s="51"/>
      <c r="J846" s="51"/>
    </row>
    <row r="847" spans="1:51" ht="24" customHeight="1">
      <c r="A847" s="158">
        <v>104</v>
      </c>
      <c r="B847" s="158">
        <v>9</v>
      </c>
      <c r="C847" s="158">
        <v>9</v>
      </c>
      <c r="D847" s="208"/>
      <c r="E847" s="209" t="s">
        <v>777</v>
      </c>
      <c r="F847" s="51"/>
      <c r="G847" s="51"/>
      <c r="H847" s="51"/>
      <c r="I847" s="51"/>
      <c r="J847" s="51"/>
    </row>
    <row r="848" spans="1:51" ht="24" customHeight="1">
      <c r="A848" s="158">
        <v>105</v>
      </c>
      <c r="B848" s="158">
        <v>10</v>
      </c>
      <c r="C848" s="158">
        <v>10</v>
      </c>
      <c r="D848" s="208"/>
      <c r="E848" s="209" t="s">
        <v>245</v>
      </c>
      <c r="F848" s="51"/>
      <c r="G848" s="51"/>
      <c r="H848" s="51"/>
      <c r="I848" s="51"/>
      <c r="J848" s="51"/>
    </row>
    <row r="849" spans="1:10" ht="24" customHeight="1">
      <c r="A849" s="158">
        <v>106</v>
      </c>
      <c r="B849" s="158">
        <v>11</v>
      </c>
      <c r="C849" s="158">
        <v>11</v>
      </c>
      <c r="D849" s="208"/>
      <c r="E849" s="209" t="s">
        <v>246</v>
      </c>
      <c r="F849" s="51"/>
      <c r="G849" s="51"/>
      <c r="H849" s="51"/>
      <c r="I849" s="51"/>
      <c r="J849" s="51"/>
    </row>
    <row r="850" spans="1:10" ht="24" customHeight="1">
      <c r="A850" s="158">
        <v>107</v>
      </c>
      <c r="B850" s="158">
        <v>12</v>
      </c>
      <c r="C850" s="158">
        <v>12</v>
      </c>
      <c r="D850" s="208"/>
      <c r="E850" s="209" t="s">
        <v>247</v>
      </c>
      <c r="F850" s="51"/>
      <c r="G850" s="51"/>
      <c r="H850" s="51"/>
      <c r="I850" s="51"/>
      <c r="J850" s="51"/>
    </row>
    <row r="851" spans="1:10" ht="24" customHeight="1">
      <c r="A851" s="158">
        <v>108</v>
      </c>
      <c r="B851" s="158">
        <v>13</v>
      </c>
      <c r="C851" s="158">
        <v>13</v>
      </c>
      <c r="D851" s="208"/>
      <c r="E851" s="209" t="s">
        <v>260</v>
      </c>
      <c r="F851" s="51"/>
      <c r="G851" s="51"/>
      <c r="H851" s="51"/>
      <c r="I851" s="51"/>
      <c r="J851" s="51"/>
    </row>
    <row r="852" spans="1:10" ht="24" customHeight="1">
      <c r="A852" s="158">
        <v>109</v>
      </c>
      <c r="B852" s="158">
        <v>14</v>
      </c>
      <c r="C852" s="158">
        <v>14</v>
      </c>
      <c r="D852" s="208"/>
      <c r="E852" s="209" t="s">
        <v>256</v>
      </c>
      <c r="F852" s="51"/>
      <c r="G852" s="51"/>
      <c r="H852" s="51"/>
      <c r="I852" s="51"/>
      <c r="J852" s="51"/>
    </row>
    <row r="853" spans="1:10" ht="24" customHeight="1">
      <c r="A853" s="158">
        <v>110</v>
      </c>
      <c r="B853" s="158">
        <v>15</v>
      </c>
      <c r="C853" s="158">
        <v>15</v>
      </c>
      <c r="D853" s="208"/>
      <c r="E853" s="209" t="s">
        <v>778</v>
      </c>
      <c r="F853" s="51"/>
      <c r="G853" s="51"/>
      <c r="H853" s="51"/>
      <c r="I853" s="51"/>
      <c r="J853" s="51"/>
    </row>
    <row r="854" spans="1:10" ht="24" customHeight="1">
      <c r="A854" s="158">
        <v>111</v>
      </c>
      <c r="B854" s="158">
        <v>16</v>
      </c>
      <c r="C854" s="158">
        <v>16</v>
      </c>
      <c r="D854" s="208"/>
      <c r="E854" s="209" t="s">
        <v>779</v>
      </c>
      <c r="F854" s="51"/>
      <c r="G854" s="51"/>
      <c r="H854" s="51"/>
      <c r="I854" s="51"/>
      <c r="J854" s="51"/>
    </row>
    <row r="855" spans="1:10" ht="24" customHeight="1">
      <c r="A855" s="158">
        <v>112</v>
      </c>
      <c r="B855" s="158">
        <v>17</v>
      </c>
      <c r="C855" s="158">
        <v>17</v>
      </c>
      <c r="D855" s="208"/>
      <c r="E855" s="209" t="s">
        <v>780</v>
      </c>
      <c r="F855" s="51"/>
      <c r="G855" s="51"/>
      <c r="H855" s="51"/>
      <c r="I855" s="51"/>
      <c r="J855" s="51"/>
    </row>
    <row r="856" spans="1:10" ht="24" customHeight="1">
      <c r="A856" s="158">
        <v>113</v>
      </c>
      <c r="B856" s="158">
        <v>18</v>
      </c>
      <c r="C856" s="158">
        <v>18</v>
      </c>
      <c r="D856" s="208"/>
      <c r="E856" s="209" t="s">
        <v>240</v>
      </c>
      <c r="F856" s="51"/>
      <c r="G856" s="51"/>
      <c r="H856" s="51"/>
      <c r="I856" s="51"/>
      <c r="J856" s="51"/>
    </row>
    <row r="857" spans="1:10" ht="24" customHeight="1" thickBot="1">
      <c r="A857" s="158">
        <v>114</v>
      </c>
      <c r="B857" s="158">
        <v>19</v>
      </c>
      <c r="C857" s="158">
        <v>19</v>
      </c>
      <c r="D857" s="210"/>
      <c r="E857" s="211" t="s">
        <v>261</v>
      </c>
      <c r="F857" s="51"/>
      <c r="G857" s="51"/>
      <c r="H857" s="51"/>
      <c r="I857" s="51"/>
      <c r="J857" s="51"/>
    </row>
    <row r="858" spans="1:10" ht="24" customHeight="1">
      <c r="A858" s="158">
        <v>115</v>
      </c>
      <c r="B858" s="158">
        <v>20</v>
      </c>
      <c r="C858" s="158">
        <v>20</v>
      </c>
      <c r="D858" s="206" t="s">
        <v>252</v>
      </c>
      <c r="E858" s="207" t="s">
        <v>264</v>
      </c>
      <c r="F858" s="51"/>
      <c r="G858" s="51"/>
      <c r="H858" s="51"/>
      <c r="I858" s="51"/>
      <c r="J858" s="51"/>
    </row>
    <row r="859" spans="1:10" ht="24" customHeight="1">
      <c r="A859" s="158">
        <v>116</v>
      </c>
      <c r="B859" s="158">
        <v>21</v>
      </c>
      <c r="C859" s="158">
        <v>21</v>
      </c>
      <c r="D859" s="208"/>
      <c r="E859" s="209" t="s">
        <v>254</v>
      </c>
      <c r="F859" s="51"/>
      <c r="G859" s="51"/>
      <c r="H859" s="51"/>
      <c r="I859" s="51"/>
      <c r="J859" s="51"/>
    </row>
    <row r="860" spans="1:10" ht="24" customHeight="1" thickBot="1">
      <c r="A860" s="158">
        <v>117</v>
      </c>
      <c r="B860" s="158">
        <v>22</v>
      </c>
      <c r="C860" s="158">
        <v>22</v>
      </c>
      <c r="D860" s="210"/>
      <c r="E860" s="211" t="s">
        <v>244</v>
      </c>
      <c r="F860" s="51"/>
      <c r="G860" s="51"/>
      <c r="H860" s="51"/>
      <c r="I860" s="51"/>
      <c r="J860" s="51"/>
    </row>
    <row r="861" spans="1:10" ht="24" customHeight="1">
      <c r="A861" s="158">
        <v>118</v>
      </c>
      <c r="B861" s="158">
        <v>23</v>
      </c>
      <c r="C861" s="158">
        <v>1</v>
      </c>
      <c r="D861" s="206" t="s">
        <v>265</v>
      </c>
      <c r="E861" s="207" t="s">
        <v>266</v>
      </c>
      <c r="F861" s="51"/>
      <c r="G861" s="51"/>
      <c r="H861" s="51"/>
      <c r="I861" s="51"/>
      <c r="J861" s="51"/>
    </row>
    <row r="862" spans="1:10" ht="24" customHeight="1">
      <c r="A862" s="158">
        <v>119</v>
      </c>
      <c r="B862" s="158">
        <v>24</v>
      </c>
      <c r="C862" s="158">
        <v>2</v>
      </c>
      <c r="D862" s="208"/>
      <c r="E862" s="209" t="s">
        <v>781</v>
      </c>
      <c r="F862" s="51"/>
      <c r="G862" s="51"/>
      <c r="H862" s="51"/>
      <c r="I862" s="51"/>
      <c r="J862" s="51"/>
    </row>
    <row r="863" spans="1:10" ht="24" customHeight="1">
      <c r="A863" s="158">
        <v>120</v>
      </c>
      <c r="B863" s="158">
        <v>25</v>
      </c>
      <c r="C863" s="158">
        <v>3</v>
      </c>
      <c r="D863" s="208"/>
      <c r="E863" s="209" t="s">
        <v>113</v>
      </c>
      <c r="F863" s="51"/>
      <c r="G863" s="51"/>
      <c r="H863" s="51"/>
      <c r="I863" s="51"/>
      <c r="J863" s="51"/>
    </row>
    <row r="864" spans="1:10" ht="24" customHeight="1">
      <c r="A864" s="158">
        <v>121</v>
      </c>
      <c r="B864" s="158">
        <v>26</v>
      </c>
      <c r="C864" s="158">
        <v>4</v>
      </c>
      <c r="D864" s="208"/>
      <c r="E864" s="209" t="s">
        <v>270</v>
      </c>
      <c r="F864" s="51"/>
      <c r="G864" s="51"/>
      <c r="H864" s="51"/>
      <c r="I864" s="51"/>
      <c r="J864" s="51"/>
    </row>
    <row r="865" spans="1:10" ht="24" customHeight="1">
      <c r="A865" s="158">
        <v>122</v>
      </c>
      <c r="B865" s="158">
        <v>27</v>
      </c>
      <c r="C865" s="158">
        <v>5</v>
      </c>
      <c r="D865" s="208"/>
      <c r="E865" s="209" t="s">
        <v>272</v>
      </c>
      <c r="F865" s="51"/>
      <c r="G865" s="51"/>
      <c r="H865" s="51"/>
      <c r="I865" s="51"/>
      <c r="J865" s="51"/>
    </row>
    <row r="866" spans="1:10" ht="24" customHeight="1">
      <c r="A866" s="158">
        <v>123</v>
      </c>
      <c r="B866" s="158">
        <v>28</v>
      </c>
      <c r="C866" s="158">
        <v>6</v>
      </c>
      <c r="D866" s="208"/>
      <c r="E866" s="209" t="s">
        <v>275</v>
      </c>
      <c r="F866" s="51"/>
      <c r="G866" s="51"/>
      <c r="H866" s="51"/>
      <c r="I866" s="51"/>
      <c r="J866" s="51"/>
    </row>
    <row r="867" spans="1:10" ht="24" customHeight="1">
      <c r="A867" s="158">
        <v>124</v>
      </c>
      <c r="B867" s="158">
        <v>29</v>
      </c>
      <c r="C867" s="158">
        <v>7</v>
      </c>
      <c r="D867" s="208"/>
      <c r="E867" s="209" t="s">
        <v>276</v>
      </c>
      <c r="F867" s="51"/>
      <c r="G867" s="51"/>
      <c r="H867" s="51"/>
      <c r="I867" s="51"/>
      <c r="J867" s="51"/>
    </row>
    <row r="868" spans="1:10" ht="24" customHeight="1">
      <c r="A868" s="158">
        <v>125</v>
      </c>
      <c r="B868" s="158">
        <v>30</v>
      </c>
      <c r="C868" s="158">
        <v>8</v>
      </c>
      <c r="D868" s="208"/>
      <c r="E868" s="209" t="s">
        <v>277</v>
      </c>
      <c r="F868" s="51"/>
      <c r="G868" s="51"/>
      <c r="H868" s="51"/>
      <c r="I868" s="51"/>
      <c r="J868" s="51"/>
    </row>
    <row r="869" spans="1:10" ht="24" customHeight="1">
      <c r="A869" s="158">
        <v>126</v>
      </c>
      <c r="B869" s="158">
        <v>31</v>
      </c>
      <c r="C869" s="158">
        <v>9</v>
      </c>
      <c r="D869" s="208"/>
      <c r="E869" s="209" t="s">
        <v>782</v>
      </c>
      <c r="F869" s="51"/>
      <c r="G869" s="51"/>
      <c r="H869" s="51"/>
      <c r="I869" s="51"/>
      <c r="J869" s="51"/>
    </row>
    <row r="870" spans="1:10" ht="24" customHeight="1">
      <c r="A870" s="158">
        <v>127</v>
      </c>
      <c r="B870" s="158">
        <v>32</v>
      </c>
      <c r="C870" s="158">
        <v>10</v>
      </c>
      <c r="D870" s="208"/>
      <c r="E870" s="209" t="s">
        <v>282</v>
      </c>
      <c r="F870" s="51"/>
      <c r="G870" s="51"/>
      <c r="H870" s="51"/>
      <c r="I870" s="51"/>
      <c r="J870" s="51"/>
    </row>
    <row r="871" spans="1:10" ht="24" customHeight="1">
      <c r="A871" s="158">
        <v>128</v>
      </c>
      <c r="B871" s="158">
        <v>33</v>
      </c>
      <c r="C871" s="158">
        <v>11</v>
      </c>
      <c r="D871" s="208"/>
      <c r="E871" s="209" t="s">
        <v>104</v>
      </c>
      <c r="F871" s="51"/>
      <c r="G871" s="51"/>
      <c r="H871" s="51"/>
      <c r="I871" s="51"/>
      <c r="J871" s="51"/>
    </row>
    <row r="872" spans="1:10" ht="24" customHeight="1">
      <c r="A872" s="158">
        <v>129</v>
      </c>
      <c r="B872" s="158">
        <v>34</v>
      </c>
      <c r="C872" s="158">
        <v>12</v>
      </c>
      <c r="D872" s="208"/>
      <c r="E872" s="209" t="s">
        <v>783</v>
      </c>
      <c r="F872" s="51"/>
      <c r="G872" s="51"/>
      <c r="H872" s="51"/>
      <c r="I872" s="51"/>
      <c r="J872" s="51"/>
    </row>
    <row r="873" spans="1:10" ht="24" customHeight="1">
      <c r="A873" s="158">
        <v>130</v>
      </c>
      <c r="B873" s="158">
        <v>35</v>
      </c>
      <c r="C873" s="158">
        <v>13</v>
      </c>
      <c r="D873" s="208"/>
      <c r="E873" s="209" t="s">
        <v>281</v>
      </c>
      <c r="F873" s="51"/>
      <c r="G873" s="51"/>
      <c r="H873" s="51"/>
      <c r="I873" s="51"/>
      <c r="J873" s="51"/>
    </row>
    <row r="874" spans="1:10" ht="24" customHeight="1">
      <c r="A874" s="158">
        <v>131</v>
      </c>
      <c r="B874" s="158">
        <v>36</v>
      </c>
      <c r="C874" s="158">
        <v>14</v>
      </c>
      <c r="D874" s="208"/>
      <c r="E874" s="209" t="s">
        <v>288</v>
      </c>
      <c r="F874" s="51"/>
      <c r="G874" s="51"/>
      <c r="H874" s="51"/>
      <c r="I874" s="51"/>
      <c r="J874" s="51"/>
    </row>
    <row r="875" spans="1:10" ht="24" customHeight="1" thickBot="1">
      <c r="A875" s="158">
        <v>132</v>
      </c>
      <c r="B875" s="158">
        <v>37</v>
      </c>
      <c r="C875" s="158">
        <v>15</v>
      </c>
      <c r="D875" s="208"/>
      <c r="E875" s="209" t="s">
        <v>784</v>
      </c>
      <c r="F875" s="164"/>
      <c r="G875" s="164"/>
      <c r="H875" s="164"/>
      <c r="I875" s="164"/>
      <c r="J875" s="164"/>
    </row>
    <row r="876" spans="1:10" ht="24" customHeight="1">
      <c r="A876" s="158">
        <v>133</v>
      </c>
      <c r="B876" s="158">
        <v>38</v>
      </c>
      <c r="C876" s="158">
        <v>1</v>
      </c>
      <c r="D876" s="217" t="s">
        <v>785</v>
      </c>
      <c r="E876" s="207" t="s">
        <v>295</v>
      </c>
      <c r="F876" s="46"/>
      <c r="G876" s="46"/>
      <c r="H876" s="46"/>
      <c r="I876" s="46"/>
      <c r="J876" s="46"/>
    </row>
    <row r="877" spans="1:10" ht="24" customHeight="1">
      <c r="A877" s="158">
        <v>134</v>
      </c>
      <c r="B877" s="158">
        <v>39</v>
      </c>
      <c r="C877" s="158">
        <v>2</v>
      </c>
      <c r="D877" s="218"/>
      <c r="E877" s="209" t="s">
        <v>297</v>
      </c>
      <c r="F877" s="51"/>
      <c r="G877" s="51"/>
      <c r="H877" s="51"/>
      <c r="I877" s="51"/>
      <c r="J877" s="51"/>
    </row>
    <row r="878" spans="1:10" ht="24" customHeight="1">
      <c r="A878" s="158">
        <v>135</v>
      </c>
      <c r="B878" s="158">
        <v>40</v>
      </c>
      <c r="C878" s="158">
        <v>3</v>
      </c>
      <c r="D878" s="218"/>
      <c r="E878" s="209" t="s">
        <v>786</v>
      </c>
      <c r="F878" s="51"/>
      <c r="G878" s="51"/>
      <c r="H878" s="51"/>
      <c r="I878" s="51"/>
      <c r="J878" s="51"/>
    </row>
    <row r="879" spans="1:10" ht="24" customHeight="1">
      <c r="A879" s="158">
        <v>136</v>
      </c>
      <c r="B879" s="158">
        <v>41</v>
      </c>
      <c r="C879" s="158">
        <v>4</v>
      </c>
      <c r="D879" s="218"/>
      <c r="E879" s="209" t="s">
        <v>300</v>
      </c>
      <c r="F879" s="51"/>
      <c r="G879" s="51"/>
      <c r="H879" s="51"/>
      <c r="I879" s="51"/>
      <c r="J879" s="51"/>
    </row>
    <row r="880" spans="1:10" ht="24" customHeight="1">
      <c r="A880" s="158">
        <v>137</v>
      </c>
      <c r="B880" s="158">
        <v>42</v>
      </c>
      <c r="C880" s="158">
        <v>5</v>
      </c>
      <c r="D880" s="218"/>
      <c r="E880" s="209" t="s">
        <v>787</v>
      </c>
      <c r="F880" s="51"/>
      <c r="G880" s="51"/>
      <c r="H880" s="51"/>
      <c r="I880" s="51"/>
      <c r="J880" s="51"/>
    </row>
    <row r="881" spans="1:10" ht="24" customHeight="1">
      <c r="A881" s="158">
        <v>138</v>
      </c>
      <c r="B881" s="158">
        <v>43</v>
      </c>
      <c r="C881" s="158">
        <v>6</v>
      </c>
      <c r="D881" s="218"/>
      <c r="E881" s="209" t="s">
        <v>298</v>
      </c>
      <c r="F881" s="51"/>
      <c r="G881" s="51"/>
      <c r="H881" s="51"/>
      <c r="I881" s="51"/>
      <c r="J881" s="51"/>
    </row>
    <row r="882" spans="1:10" ht="24" customHeight="1" thickBot="1">
      <c r="A882" s="158">
        <v>139</v>
      </c>
      <c r="B882" s="158">
        <v>44</v>
      </c>
      <c r="C882" s="158">
        <v>7</v>
      </c>
      <c r="D882" s="219"/>
      <c r="E882" s="211" t="s">
        <v>303</v>
      </c>
      <c r="F882" s="130"/>
      <c r="G882" s="130"/>
      <c r="H882" s="130"/>
      <c r="I882" s="130"/>
      <c r="J882" s="130"/>
    </row>
    <row r="883" spans="1:10" ht="24" customHeight="1">
      <c r="A883" s="158">
        <v>140</v>
      </c>
      <c r="B883" s="158">
        <v>45</v>
      </c>
      <c r="C883" s="158">
        <v>1</v>
      </c>
      <c r="D883" s="208" t="s">
        <v>788</v>
      </c>
      <c r="E883" s="209" t="s">
        <v>789</v>
      </c>
      <c r="F883" s="167"/>
      <c r="G883" s="167"/>
      <c r="H883" s="167"/>
      <c r="I883" s="167"/>
      <c r="J883" s="167"/>
    </row>
    <row r="884" spans="1:10" ht="24" customHeight="1">
      <c r="A884" s="158">
        <v>141</v>
      </c>
      <c r="B884" s="158">
        <v>46</v>
      </c>
      <c r="C884" s="158">
        <v>2</v>
      </c>
      <c r="D884" s="208"/>
      <c r="E884" s="209" t="s">
        <v>153</v>
      </c>
      <c r="F884" s="51"/>
      <c r="G884" s="51"/>
      <c r="H884" s="51"/>
      <c r="I884" s="51"/>
      <c r="J884" s="51"/>
    </row>
    <row r="885" spans="1:10" ht="24" customHeight="1">
      <c r="A885" s="158">
        <v>142</v>
      </c>
      <c r="B885" s="158">
        <v>47</v>
      </c>
      <c r="C885" s="158">
        <v>3</v>
      </c>
      <c r="D885" s="208"/>
      <c r="E885" s="209" t="s">
        <v>113</v>
      </c>
      <c r="F885" s="51"/>
      <c r="G885" s="51"/>
      <c r="H885" s="51"/>
      <c r="I885" s="51"/>
      <c r="J885" s="51"/>
    </row>
    <row r="886" spans="1:10" ht="24" customHeight="1">
      <c r="A886" s="158">
        <v>143</v>
      </c>
      <c r="B886" s="158">
        <v>48</v>
      </c>
      <c r="C886" s="158">
        <v>4</v>
      </c>
      <c r="D886" s="208"/>
      <c r="E886" s="209" t="s">
        <v>154</v>
      </c>
      <c r="F886" s="51"/>
      <c r="G886" s="51"/>
      <c r="H886" s="51"/>
      <c r="I886" s="51"/>
      <c r="J886" s="51"/>
    </row>
    <row r="887" spans="1:10" ht="24" customHeight="1" thickBot="1">
      <c r="A887" s="158">
        <v>144</v>
      </c>
      <c r="B887" s="158">
        <v>49</v>
      </c>
      <c r="C887" s="158">
        <v>5</v>
      </c>
      <c r="D887" s="210"/>
      <c r="E887" s="211" t="s">
        <v>790</v>
      </c>
      <c r="F887" s="51"/>
      <c r="G887" s="51"/>
      <c r="H887" s="51"/>
      <c r="I887" s="51"/>
      <c r="J887" s="51"/>
    </row>
    <row r="888" spans="1:10" ht="24" customHeight="1">
      <c r="A888" s="158">
        <v>145</v>
      </c>
      <c r="B888" s="158">
        <v>50</v>
      </c>
      <c r="C888" s="158">
        <v>1</v>
      </c>
      <c r="D888" s="206" t="s">
        <v>317</v>
      </c>
      <c r="E888" s="207" t="s">
        <v>319</v>
      </c>
      <c r="F888" s="51"/>
      <c r="G888" s="51"/>
      <c r="H888" s="51"/>
      <c r="I888" s="51"/>
      <c r="J888" s="51"/>
    </row>
    <row r="889" spans="1:10" ht="24" customHeight="1">
      <c r="A889" s="158">
        <v>146</v>
      </c>
      <c r="B889" s="158">
        <v>51</v>
      </c>
      <c r="C889" s="158">
        <v>2</v>
      </c>
      <c r="D889" s="208"/>
      <c r="E889" s="209" t="s">
        <v>121</v>
      </c>
      <c r="F889" s="51"/>
      <c r="G889" s="51"/>
      <c r="H889" s="51"/>
      <c r="I889" s="51"/>
      <c r="J889" s="51"/>
    </row>
    <row r="890" spans="1:10" ht="24" customHeight="1">
      <c r="A890" s="158">
        <v>147</v>
      </c>
      <c r="B890" s="158">
        <v>52</v>
      </c>
      <c r="C890" s="158">
        <v>3</v>
      </c>
      <c r="D890" s="208"/>
      <c r="E890" s="209" t="s">
        <v>330</v>
      </c>
      <c r="F890" s="51"/>
      <c r="G890" s="51"/>
      <c r="H890" s="51"/>
      <c r="I890" s="51"/>
      <c r="J890" s="51"/>
    </row>
    <row r="891" spans="1:10" ht="24" customHeight="1">
      <c r="A891" s="158">
        <v>148</v>
      </c>
      <c r="B891" s="158">
        <v>53</v>
      </c>
      <c r="C891" s="158">
        <v>4</v>
      </c>
      <c r="D891" s="208"/>
      <c r="E891" s="209" t="s">
        <v>326</v>
      </c>
      <c r="F891" s="51"/>
      <c r="G891" s="51"/>
      <c r="H891" s="51"/>
      <c r="I891" s="51"/>
      <c r="J891" s="51"/>
    </row>
    <row r="892" spans="1:10" ht="24" customHeight="1" thickBot="1">
      <c r="A892" s="158">
        <v>149</v>
      </c>
      <c r="B892" s="158">
        <v>54</v>
      </c>
      <c r="C892" s="158">
        <v>5</v>
      </c>
      <c r="D892" s="210"/>
      <c r="E892" s="211" t="s">
        <v>318</v>
      </c>
      <c r="F892" s="51"/>
      <c r="G892" s="51"/>
      <c r="H892" s="51"/>
      <c r="I892" s="51"/>
      <c r="J892" s="51"/>
    </row>
    <row r="893" spans="1:10" ht="24" customHeight="1">
      <c r="A893" s="158">
        <v>150</v>
      </c>
      <c r="B893" s="158">
        <v>55</v>
      </c>
      <c r="C893" s="158">
        <v>6</v>
      </c>
      <c r="D893" s="206" t="s">
        <v>791</v>
      </c>
      <c r="E893" s="207" t="s">
        <v>321</v>
      </c>
      <c r="F893" s="51"/>
      <c r="G893" s="51"/>
      <c r="H893" s="51"/>
      <c r="I893" s="51"/>
      <c r="J893" s="51"/>
    </row>
    <row r="894" spans="1:10" ht="24" customHeight="1">
      <c r="A894" s="158">
        <v>151</v>
      </c>
      <c r="B894" s="158">
        <v>56</v>
      </c>
      <c r="C894" s="158">
        <v>7</v>
      </c>
      <c r="D894" s="175"/>
      <c r="E894" s="209" t="s">
        <v>104</v>
      </c>
      <c r="F894" s="51"/>
      <c r="G894" s="51"/>
      <c r="H894" s="51"/>
      <c r="I894" s="51"/>
      <c r="J894" s="51"/>
    </row>
    <row r="895" spans="1:10" ht="24" customHeight="1" thickBot="1">
      <c r="A895" s="158">
        <v>152</v>
      </c>
      <c r="B895" s="158">
        <v>57</v>
      </c>
      <c r="C895" s="158">
        <v>8</v>
      </c>
      <c r="D895" s="175"/>
      <c r="E895" s="209" t="s">
        <v>327</v>
      </c>
      <c r="F895" s="51"/>
      <c r="G895" s="51"/>
      <c r="H895" s="51"/>
      <c r="I895" s="51"/>
      <c r="J895" s="51"/>
    </row>
    <row r="896" spans="1:10" ht="24" customHeight="1">
      <c r="A896" s="158">
        <v>153</v>
      </c>
      <c r="B896" s="158">
        <v>58</v>
      </c>
      <c r="C896" s="158">
        <v>1</v>
      </c>
      <c r="D896" s="206" t="s">
        <v>343</v>
      </c>
      <c r="E896" s="207" t="s">
        <v>332</v>
      </c>
      <c r="F896" s="51"/>
      <c r="G896" s="51"/>
      <c r="H896" s="51"/>
      <c r="I896" s="51"/>
      <c r="J896" s="51"/>
    </row>
    <row r="897" spans="1:10" ht="24" customHeight="1">
      <c r="A897" s="158">
        <v>154</v>
      </c>
      <c r="B897" s="158">
        <v>59</v>
      </c>
      <c r="C897" s="158">
        <v>2</v>
      </c>
      <c r="D897" s="175"/>
      <c r="E897" s="209" t="s">
        <v>334</v>
      </c>
      <c r="F897" s="51"/>
      <c r="G897" s="51"/>
      <c r="H897" s="51"/>
      <c r="I897" s="51"/>
      <c r="J897" s="51"/>
    </row>
    <row r="898" spans="1:10" ht="24" customHeight="1">
      <c r="A898" s="158">
        <v>155</v>
      </c>
      <c r="B898" s="158">
        <v>60</v>
      </c>
      <c r="C898" s="158">
        <v>3</v>
      </c>
      <c r="D898" s="175"/>
      <c r="E898" s="209" t="s">
        <v>792</v>
      </c>
      <c r="F898" s="51"/>
      <c r="G898" s="51"/>
      <c r="H898" s="51"/>
      <c r="I898" s="51"/>
      <c r="J898" s="51"/>
    </row>
    <row r="899" spans="1:10" ht="24" customHeight="1">
      <c r="A899" s="158">
        <v>156</v>
      </c>
      <c r="B899" s="158">
        <v>61</v>
      </c>
      <c r="C899" s="158">
        <v>4</v>
      </c>
      <c r="D899" s="175"/>
      <c r="E899" s="209" t="s">
        <v>336</v>
      </c>
      <c r="F899" s="51"/>
      <c r="G899" s="51"/>
      <c r="H899" s="51"/>
      <c r="I899" s="51"/>
      <c r="J899" s="51"/>
    </row>
    <row r="900" spans="1:10" ht="24" customHeight="1">
      <c r="A900" s="158">
        <v>157</v>
      </c>
      <c r="B900" s="158">
        <v>62</v>
      </c>
      <c r="C900" s="158">
        <v>5</v>
      </c>
      <c r="D900" s="175"/>
      <c r="E900" s="209" t="s">
        <v>338</v>
      </c>
      <c r="F900" s="51"/>
      <c r="G900" s="51"/>
      <c r="H900" s="51"/>
      <c r="I900" s="51"/>
      <c r="J900" s="51"/>
    </row>
    <row r="901" spans="1:10" ht="24" customHeight="1">
      <c r="A901" s="158">
        <v>158</v>
      </c>
      <c r="B901" s="158">
        <v>63</v>
      </c>
      <c r="C901" s="158">
        <v>6</v>
      </c>
      <c r="D901" s="175"/>
      <c r="E901" s="209" t="s">
        <v>793</v>
      </c>
      <c r="F901" s="51"/>
      <c r="G901" s="51"/>
      <c r="H901" s="51"/>
      <c r="I901" s="51"/>
      <c r="J901" s="51"/>
    </row>
    <row r="902" spans="1:10" ht="24" customHeight="1">
      <c r="A902" s="158">
        <v>159</v>
      </c>
      <c r="B902" s="158">
        <v>64</v>
      </c>
      <c r="C902" s="158">
        <v>7</v>
      </c>
      <c r="D902" s="175"/>
      <c r="E902" s="209" t="s">
        <v>340</v>
      </c>
      <c r="F902" s="51"/>
      <c r="G902" s="51"/>
      <c r="H902" s="51"/>
      <c r="I902" s="51"/>
      <c r="J902" s="51"/>
    </row>
    <row r="903" spans="1:10" ht="24" customHeight="1">
      <c r="A903" s="158">
        <v>160</v>
      </c>
      <c r="B903" s="158">
        <v>65</v>
      </c>
      <c r="C903" s="158">
        <v>8</v>
      </c>
      <c r="D903" s="175"/>
      <c r="E903" s="209" t="s">
        <v>333</v>
      </c>
      <c r="F903" s="51"/>
      <c r="G903" s="51"/>
      <c r="H903" s="51"/>
      <c r="I903" s="51"/>
      <c r="J903" s="51"/>
    </row>
    <row r="904" spans="1:10" ht="24" customHeight="1">
      <c r="A904" s="158">
        <v>161</v>
      </c>
      <c r="B904" s="158">
        <v>66</v>
      </c>
      <c r="C904" s="158">
        <v>9</v>
      </c>
      <c r="D904" s="175"/>
      <c r="E904" s="209" t="s">
        <v>794</v>
      </c>
      <c r="F904" s="51"/>
      <c r="G904" s="51"/>
      <c r="H904" s="51"/>
      <c r="I904" s="51"/>
      <c r="J904" s="51"/>
    </row>
    <row r="905" spans="1:10" ht="24" customHeight="1">
      <c r="A905" s="158">
        <v>162</v>
      </c>
      <c r="B905" s="158">
        <v>67</v>
      </c>
      <c r="C905" s="158">
        <v>10</v>
      </c>
      <c r="D905" s="175"/>
      <c r="E905" s="209" t="s">
        <v>122</v>
      </c>
      <c r="F905" s="51"/>
      <c r="G905" s="51"/>
      <c r="H905" s="51"/>
      <c r="I905" s="51"/>
      <c r="J905" s="51"/>
    </row>
    <row r="906" spans="1:10" ht="24" customHeight="1" thickBot="1">
      <c r="A906" s="158">
        <v>163</v>
      </c>
      <c r="B906" s="158">
        <v>68</v>
      </c>
      <c r="C906" s="158">
        <v>11</v>
      </c>
      <c r="D906" s="176"/>
      <c r="E906" s="211" t="s">
        <v>780</v>
      </c>
      <c r="F906" s="51"/>
      <c r="G906" s="51"/>
      <c r="H906" s="51"/>
      <c r="I906" s="51"/>
      <c r="J906" s="51"/>
    </row>
    <row r="907" spans="1:10" ht="24" customHeight="1">
      <c r="A907" s="158">
        <v>164</v>
      </c>
      <c r="B907" s="158">
        <v>69</v>
      </c>
      <c r="C907" s="158">
        <v>1</v>
      </c>
      <c r="D907" s="220" t="s">
        <v>795</v>
      </c>
      <c r="E907" s="207" t="s">
        <v>796</v>
      </c>
      <c r="F907" s="51"/>
      <c r="G907" s="51"/>
      <c r="H907" s="51"/>
      <c r="I907" s="51"/>
      <c r="J907" s="51"/>
    </row>
    <row r="908" spans="1:10" ht="24" customHeight="1">
      <c r="A908" s="158">
        <v>165</v>
      </c>
      <c r="B908" s="158">
        <v>70</v>
      </c>
      <c r="C908" s="158">
        <v>2</v>
      </c>
      <c r="D908" s="221"/>
      <c r="E908" s="209" t="s">
        <v>513</v>
      </c>
      <c r="F908" s="51"/>
      <c r="G908" s="51"/>
      <c r="H908" s="51"/>
      <c r="I908" s="51"/>
      <c r="J908" s="51"/>
    </row>
    <row r="909" spans="1:10" ht="24" customHeight="1">
      <c r="A909" s="158">
        <v>166</v>
      </c>
      <c r="B909" s="158">
        <v>71</v>
      </c>
      <c r="C909" s="158">
        <v>3</v>
      </c>
      <c r="D909" s="221"/>
      <c r="E909" s="209" t="s">
        <v>113</v>
      </c>
      <c r="F909" s="51"/>
      <c r="G909" s="51"/>
      <c r="H909" s="51"/>
      <c r="I909" s="51"/>
      <c r="J909" s="51"/>
    </row>
    <row r="910" spans="1:10" ht="24" customHeight="1">
      <c r="A910" s="158">
        <v>167</v>
      </c>
      <c r="B910" s="158">
        <v>72</v>
      </c>
      <c r="C910" s="158">
        <v>4</v>
      </c>
      <c r="D910" s="221"/>
      <c r="E910" s="209" t="s">
        <v>121</v>
      </c>
      <c r="F910" s="51"/>
      <c r="G910" s="51"/>
      <c r="H910" s="51"/>
      <c r="I910" s="51"/>
      <c r="J910" s="51"/>
    </row>
    <row r="911" spans="1:10" ht="24" customHeight="1">
      <c r="A911" s="158">
        <v>168</v>
      </c>
      <c r="B911" s="158">
        <v>73</v>
      </c>
      <c r="C911" s="158">
        <v>5</v>
      </c>
      <c r="D911" s="221"/>
      <c r="E911" s="209" t="s">
        <v>353</v>
      </c>
      <c r="F911" s="51"/>
      <c r="G911" s="51"/>
      <c r="H911" s="51"/>
      <c r="I911" s="51"/>
      <c r="J911" s="51"/>
    </row>
    <row r="912" spans="1:10" ht="24" customHeight="1" thickBot="1">
      <c r="A912" s="158">
        <v>169</v>
      </c>
      <c r="B912" s="158">
        <v>74</v>
      </c>
      <c r="C912" s="158">
        <v>6</v>
      </c>
      <c r="D912" s="222"/>
      <c r="E912" s="209" t="s">
        <v>350</v>
      </c>
      <c r="F912" s="51"/>
      <c r="G912" s="51"/>
      <c r="H912" s="51"/>
      <c r="I912" s="51"/>
      <c r="J912" s="51"/>
    </row>
    <row r="913" spans="1:10" ht="24" customHeight="1">
      <c r="A913" s="158">
        <v>170</v>
      </c>
      <c r="B913" s="158">
        <v>75</v>
      </c>
      <c r="C913" s="158">
        <v>1</v>
      </c>
      <c r="D913" s="206" t="s">
        <v>797</v>
      </c>
      <c r="E913" s="207" t="s">
        <v>361</v>
      </c>
      <c r="F913" s="51"/>
      <c r="G913" s="51"/>
      <c r="H913" s="51"/>
      <c r="I913" s="51"/>
      <c r="J913" s="51"/>
    </row>
    <row r="914" spans="1:10" ht="24" customHeight="1">
      <c r="A914" s="158">
        <v>171</v>
      </c>
      <c r="B914" s="158">
        <v>76</v>
      </c>
      <c r="C914" s="158">
        <v>2</v>
      </c>
      <c r="D914" s="208"/>
      <c r="E914" s="209" t="s">
        <v>798</v>
      </c>
      <c r="F914" s="51"/>
      <c r="G914" s="51"/>
      <c r="H914" s="51"/>
      <c r="I914" s="51"/>
      <c r="J914" s="51"/>
    </row>
    <row r="915" spans="1:10" ht="24" customHeight="1">
      <c r="A915" s="158">
        <v>172</v>
      </c>
      <c r="B915" s="158">
        <v>77</v>
      </c>
      <c r="C915" s="158">
        <v>3</v>
      </c>
      <c r="D915" s="208"/>
      <c r="E915" s="209" t="s">
        <v>799</v>
      </c>
      <c r="F915" s="51"/>
      <c r="G915" s="51"/>
      <c r="H915" s="51"/>
      <c r="I915" s="51"/>
      <c r="J915" s="51"/>
    </row>
    <row r="916" spans="1:10" ht="24" customHeight="1">
      <c r="A916" s="158">
        <v>173</v>
      </c>
      <c r="B916" s="158">
        <v>78</v>
      </c>
      <c r="C916" s="158">
        <v>4</v>
      </c>
      <c r="D916" s="208"/>
      <c r="E916" s="209" t="s">
        <v>366</v>
      </c>
      <c r="F916" s="50"/>
      <c r="G916" s="51"/>
      <c r="H916" s="51"/>
      <c r="I916" s="51"/>
      <c r="J916" s="51"/>
    </row>
    <row r="917" spans="1:10" ht="24" customHeight="1">
      <c r="A917" s="158">
        <v>174</v>
      </c>
      <c r="B917" s="158">
        <v>79</v>
      </c>
      <c r="C917" s="158">
        <v>5</v>
      </c>
      <c r="D917" s="208"/>
      <c r="E917" s="209" t="s">
        <v>368</v>
      </c>
      <c r="F917" s="51"/>
      <c r="G917" s="51"/>
      <c r="H917" s="51"/>
      <c r="I917" s="51"/>
      <c r="J917" s="51"/>
    </row>
    <row r="918" spans="1:10" ht="24" customHeight="1">
      <c r="A918" s="158">
        <v>175</v>
      </c>
      <c r="B918" s="158">
        <v>80</v>
      </c>
      <c r="C918" s="158">
        <v>6</v>
      </c>
      <c r="D918" s="208"/>
      <c r="E918" s="209" t="s">
        <v>367</v>
      </c>
      <c r="F918" s="51"/>
      <c r="G918" s="51"/>
      <c r="H918" s="51"/>
      <c r="I918" s="51"/>
      <c r="J918" s="51"/>
    </row>
    <row r="919" spans="1:10" ht="24" customHeight="1" thickBot="1">
      <c r="A919" s="158">
        <v>176</v>
      </c>
      <c r="B919" s="158">
        <v>81</v>
      </c>
      <c r="C919" s="158">
        <v>7</v>
      </c>
      <c r="D919" s="210"/>
      <c r="E919" s="209" t="s">
        <v>371</v>
      </c>
      <c r="F919" s="51"/>
      <c r="G919" s="51"/>
      <c r="H919" s="51"/>
      <c r="I919" s="51"/>
      <c r="J919" s="51"/>
    </row>
    <row r="920" spans="1:10" ht="24" customHeight="1">
      <c r="A920" s="158">
        <v>177</v>
      </c>
      <c r="B920" s="158">
        <v>82</v>
      </c>
      <c r="C920" s="158">
        <v>1</v>
      </c>
      <c r="D920" s="206" t="s">
        <v>372</v>
      </c>
      <c r="E920" s="207" t="s">
        <v>800</v>
      </c>
      <c r="F920" s="51"/>
      <c r="G920" s="51"/>
      <c r="H920" s="51"/>
      <c r="I920" s="51"/>
      <c r="J920" s="51"/>
    </row>
    <row r="921" spans="1:10" ht="24" customHeight="1">
      <c r="A921" s="158">
        <v>178</v>
      </c>
      <c r="B921" s="158">
        <v>83</v>
      </c>
      <c r="C921" s="158">
        <v>2</v>
      </c>
      <c r="D921" s="208"/>
      <c r="E921" s="209" t="s">
        <v>378</v>
      </c>
      <c r="F921" s="51"/>
      <c r="G921" s="51"/>
      <c r="H921" s="51"/>
      <c r="I921" s="51"/>
      <c r="J921" s="51"/>
    </row>
    <row r="922" spans="1:10" ht="24" customHeight="1">
      <c r="A922" s="158">
        <v>179</v>
      </c>
      <c r="B922" s="158">
        <v>84</v>
      </c>
      <c r="C922" s="158">
        <v>3</v>
      </c>
      <c r="D922" s="208"/>
      <c r="E922" s="209" t="s">
        <v>110</v>
      </c>
      <c r="F922" s="51"/>
      <c r="G922" s="51"/>
      <c r="H922" s="51"/>
      <c r="I922" s="51"/>
      <c r="J922" s="51"/>
    </row>
    <row r="923" spans="1:10" ht="24" customHeight="1">
      <c r="A923" s="158">
        <v>180</v>
      </c>
      <c r="B923" s="158">
        <v>85</v>
      </c>
      <c r="C923" s="158">
        <v>4</v>
      </c>
      <c r="D923" s="208"/>
      <c r="E923" s="209" t="s">
        <v>121</v>
      </c>
      <c r="F923" s="51"/>
      <c r="G923" s="51"/>
      <c r="H923" s="51"/>
      <c r="I923" s="51"/>
      <c r="J923" s="51"/>
    </row>
    <row r="924" spans="1:10" ht="24" customHeight="1" thickBot="1">
      <c r="A924" s="158">
        <v>181</v>
      </c>
      <c r="B924" s="158">
        <v>86</v>
      </c>
      <c r="C924" s="158">
        <v>5</v>
      </c>
      <c r="D924" s="210"/>
      <c r="E924" s="211" t="s">
        <v>153</v>
      </c>
      <c r="F924" s="51"/>
      <c r="G924" s="51"/>
      <c r="H924" s="51"/>
      <c r="I924" s="51"/>
      <c r="J924" s="51"/>
    </row>
    <row r="925" spans="1:10" ht="24" customHeight="1">
      <c r="A925" s="158">
        <v>182</v>
      </c>
      <c r="B925" s="158">
        <v>87</v>
      </c>
      <c r="C925" s="158">
        <v>1</v>
      </c>
      <c r="D925" s="206" t="s">
        <v>379</v>
      </c>
      <c r="E925" s="207" t="s">
        <v>380</v>
      </c>
      <c r="F925" s="51"/>
      <c r="G925" s="51"/>
      <c r="H925" s="51"/>
      <c r="I925" s="51"/>
      <c r="J925" s="51"/>
    </row>
    <row r="926" spans="1:10" ht="24" customHeight="1">
      <c r="A926" s="158">
        <v>183</v>
      </c>
      <c r="B926" s="158">
        <v>88</v>
      </c>
      <c r="C926" s="158">
        <v>2</v>
      </c>
      <c r="D926" s="208"/>
      <c r="E926" s="209" t="s">
        <v>381</v>
      </c>
      <c r="F926" s="51"/>
      <c r="G926" s="51"/>
      <c r="H926" s="51"/>
      <c r="I926" s="51"/>
      <c r="J926" s="51"/>
    </row>
    <row r="927" spans="1:10" ht="24" customHeight="1">
      <c r="A927" s="158">
        <v>184</v>
      </c>
      <c r="B927" s="158">
        <v>89</v>
      </c>
      <c r="C927" s="158">
        <v>3</v>
      </c>
      <c r="D927" s="208"/>
      <c r="E927" s="209" t="s">
        <v>382</v>
      </c>
      <c r="F927" s="51"/>
      <c r="G927" s="51"/>
      <c r="H927" s="51"/>
      <c r="I927" s="51"/>
      <c r="J927" s="51"/>
    </row>
    <row r="928" spans="1:10" ht="24" customHeight="1">
      <c r="A928" s="158">
        <v>185</v>
      </c>
      <c r="B928" s="158">
        <v>90</v>
      </c>
      <c r="C928" s="158">
        <v>4</v>
      </c>
      <c r="D928" s="208"/>
      <c r="E928" s="209" t="s">
        <v>383</v>
      </c>
      <c r="F928" s="51"/>
      <c r="G928" s="51"/>
      <c r="H928" s="51"/>
      <c r="I928" s="51"/>
      <c r="J928" s="51"/>
    </row>
    <row r="929" spans="1:10" ht="24" customHeight="1">
      <c r="A929" s="158">
        <v>186</v>
      </c>
      <c r="B929" s="158">
        <v>91</v>
      </c>
      <c r="C929" s="158">
        <v>5</v>
      </c>
      <c r="D929" s="208"/>
      <c r="E929" s="209" t="s">
        <v>384</v>
      </c>
      <c r="F929" s="51"/>
      <c r="G929" s="51"/>
      <c r="H929" s="51"/>
      <c r="I929" s="51"/>
      <c r="J929" s="51"/>
    </row>
    <row r="930" spans="1:10" ht="24" customHeight="1" thickBot="1">
      <c r="A930" s="158">
        <v>187</v>
      </c>
      <c r="B930" s="158">
        <v>92</v>
      </c>
      <c r="C930" s="158">
        <v>6</v>
      </c>
      <c r="D930" s="210"/>
      <c r="E930" s="209" t="s">
        <v>385</v>
      </c>
      <c r="F930" s="51"/>
      <c r="G930" s="51"/>
      <c r="H930" s="51"/>
      <c r="I930" s="51"/>
      <c r="J930" s="51"/>
    </row>
    <row r="931" spans="1:10" ht="24" customHeight="1">
      <c r="A931" s="158">
        <v>188</v>
      </c>
      <c r="B931" s="158">
        <v>93</v>
      </c>
      <c r="C931" s="158">
        <v>1</v>
      </c>
      <c r="D931" s="206" t="s">
        <v>386</v>
      </c>
      <c r="E931" s="207" t="s">
        <v>387</v>
      </c>
      <c r="F931" s="51"/>
      <c r="G931" s="51"/>
      <c r="H931" s="51"/>
      <c r="I931" s="51"/>
      <c r="J931" s="51"/>
    </row>
    <row r="932" spans="1:10" ht="24" customHeight="1">
      <c r="A932" s="158">
        <v>189</v>
      </c>
      <c r="B932" s="158">
        <v>94</v>
      </c>
      <c r="C932" s="158">
        <v>2</v>
      </c>
      <c r="D932" s="208"/>
      <c r="E932" s="209" t="s">
        <v>801</v>
      </c>
      <c r="F932" s="51"/>
      <c r="G932" s="51"/>
      <c r="H932" s="51"/>
      <c r="I932" s="51"/>
      <c r="J932" s="51"/>
    </row>
    <row r="933" spans="1:10" ht="24" customHeight="1">
      <c r="A933" s="158">
        <v>190</v>
      </c>
      <c r="B933" s="158">
        <v>95</v>
      </c>
      <c r="C933" s="158">
        <v>3</v>
      </c>
      <c r="D933" s="208"/>
      <c r="E933" s="209" t="s">
        <v>478</v>
      </c>
      <c r="F933" s="51"/>
      <c r="G933" s="51"/>
      <c r="H933" s="51"/>
      <c r="I933" s="51"/>
      <c r="J933" s="51"/>
    </row>
    <row r="934" spans="1:10" ht="24" customHeight="1">
      <c r="A934" s="158">
        <v>191</v>
      </c>
      <c r="B934" s="158">
        <v>96</v>
      </c>
      <c r="C934" s="158">
        <v>4</v>
      </c>
      <c r="D934" s="208"/>
      <c r="E934" s="209" t="s">
        <v>392</v>
      </c>
      <c r="F934" s="51"/>
      <c r="G934" s="51"/>
      <c r="H934" s="51"/>
      <c r="I934" s="51"/>
      <c r="J934" s="51"/>
    </row>
    <row r="935" spans="1:10" ht="24" customHeight="1">
      <c r="A935" s="158">
        <v>192</v>
      </c>
      <c r="B935" s="158">
        <v>97</v>
      </c>
      <c r="C935" s="158">
        <v>5</v>
      </c>
      <c r="D935" s="208"/>
      <c r="E935" s="209" t="s">
        <v>802</v>
      </c>
      <c r="F935" s="51"/>
      <c r="G935" s="51"/>
      <c r="H935" s="51"/>
      <c r="I935" s="51"/>
      <c r="J935" s="51"/>
    </row>
    <row r="936" spans="1:10" ht="24" customHeight="1" thickBot="1">
      <c r="A936" s="158">
        <v>193</v>
      </c>
      <c r="B936" s="158">
        <v>98</v>
      </c>
      <c r="C936" s="158">
        <v>6</v>
      </c>
      <c r="D936" s="210"/>
      <c r="E936" s="209" t="s">
        <v>803</v>
      </c>
      <c r="F936" s="51"/>
      <c r="G936" s="51"/>
      <c r="H936" s="51"/>
      <c r="I936" s="51"/>
      <c r="J936" s="51"/>
    </row>
    <row r="937" spans="1:10" ht="24" customHeight="1">
      <c r="A937" s="158">
        <v>194</v>
      </c>
      <c r="B937" s="158">
        <v>99</v>
      </c>
      <c r="C937" s="158">
        <v>1</v>
      </c>
      <c r="D937" s="206" t="s">
        <v>399</v>
      </c>
      <c r="E937" s="207" t="s">
        <v>400</v>
      </c>
      <c r="F937" s="51"/>
      <c r="G937" s="51"/>
      <c r="H937" s="51"/>
      <c r="I937" s="51"/>
      <c r="J937" s="51"/>
    </row>
    <row r="938" spans="1:10" ht="24" customHeight="1">
      <c r="A938" s="158">
        <v>195</v>
      </c>
      <c r="B938" s="158">
        <v>100</v>
      </c>
      <c r="C938" s="158">
        <v>2</v>
      </c>
      <c r="D938" s="208"/>
      <c r="E938" s="209" t="s">
        <v>804</v>
      </c>
      <c r="F938" s="51"/>
      <c r="G938" s="51"/>
      <c r="H938" s="51"/>
      <c r="I938" s="51"/>
      <c r="J938" s="51"/>
    </row>
    <row r="939" spans="1:10" ht="24" customHeight="1" thickBot="1">
      <c r="A939" s="158">
        <v>196</v>
      </c>
      <c r="B939" s="158">
        <v>101</v>
      </c>
      <c r="C939" s="158">
        <v>3</v>
      </c>
      <c r="D939" s="210"/>
      <c r="E939" s="209" t="s">
        <v>401</v>
      </c>
      <c r="F939" s="51"/>
      <c r="G939" s="51"/>
      <c r="H939" s="51"/>
      <c r="I939" s="51"/>
      <c r="J939" s="51"/>
    </row>
    <row r="940" spans="1:10" ht="24" customHeight="1">
      <c r="A940" s="158">
        <v>197</v>
      </c>
      <c r="B940" s="158">
        <v>102</v>
      </c>
      <c r="C940" s="158">
        <v>1</v>
      </c>
      <c r="D940" s="223" t="s">
        <v>405</v>
      </c>
      <c r="E940" s="207" t="s">
        <v>406</v>
      </c>
      <c r="F940" s="51"/>
      <c r="G940" s="51"/>
      <c r="H940" s="51"/>
      <c r="I940" s="51"/>
      <c r="J940" s="51"/>
    </row>
    <row r="941" spans="1:10" ht="24" customHeight="1" thickBot="1">
      <c r="A941" s="158">
        <v>198</v>
      </c>
      <c r="B941" s="158">
        <v>103</v>
      </c>
      <c r="C941" s="158">
        <v>2</v>
      </c>
      <c r="D941" s="224"/>
      <c r="E941" s="209" t="s">
        <v>407</v>
      </c>
      <c r="F941" s="51"/>
      <c r="G941" s="51"/>
      <c r="H941" s="51"/>
      <c r="I941" s="51"/>
      <c r="J941" s="51"/>
    </row>
    <row r="942" spans="1:10" ht="24" customHeight="1" thickBot="1">
      <c r="A942" s="158">
        <v>199</v>
      </c>
      <c r="B942" s="158">
        <v>104</v>
      </c>
      <c r="C942" s="158">
        <v>1</v>
      </c>
      <c r="D942" s="225" t="s">
        <v>410</v>
      </c>
      <c r="E942" s="203" t="s">
        <v>411</v>
      </c>
      <c r="F942" s="51"/>
      <c r="G942" s="51"/>
      <c r="H942" s="51"/>
      <c r="I942" s="51"/>
      <c r="J942" s="51"/>
    </row>
    <row r="943" spans="1:10" ht="24" customHeight="1" thickBot="1">
      <c r="A943" s="158">
        <v>200</v>
      </c>
      <c r="B943" s="158">
        <v>105</v>
      </c>
      <c r="C943" s="158">
        <v>1</v>
      </c>
      <c r="D943" s="225" t="s">
        <v>413</v>
      </c>
      <c r="E943" s="203" t="s">
        <v>805</v>
      </c>
      <c r="F943" s="51"/>
      <c r="G943" s="51"/>
      <c r="H943" s="51"/>
      <c r="I943" s="51"/>
      <c r="J943" s="51"/>
    </row>
    <row r="944" spans="1:10" ht="24" customHeight="1">
      <c r="A944" s="158">
        <v>201</v>
      </c>
      <c r="B944" s="158">
        <v>106</v>
      </c>
      <c r="C944" s="158">
        <v>1</v>
      </c>
      <c r="D944" s="226" t="s">
        <v>416</v>
      </c>
      <c r="E944" s="207" t="s">
        <v>417</v>
      </c>
      <c r="F944" s="51"/>
      <c r="G944" s="51"/>
      <c r="H944" s="51"/>
      <c r="I944" s="51"/>
      <c r="J944" s="51"/>
    </row>
    <row r="945" spans="1:51" ht="24" customHeight="1" thickBot="1">
      <c r="A945" s="158">
        <v>202</v>
      </c>
      <c r="B945" s="158">
        <v>107</v>
      </c>
      <c r="C945" s="158">
        <v>2</v>
      </c>
      <c r="D945" s="227"/>
      <c r="E945" s="211" t="s">
        <v>806</v>
      </c>
      <c r="F945" s="51"/>
      <c r="G945" s="51"/>
      <c r="H945" s="51"/>
      <c r="I945" s="51"/>
      <c r="J945" s="51"/>
    </row>
    <row r="946" spans="1:51" ht="24" customHeight="1">
      <c r="A946" s="158">
        <v>203</v>
      </c>
      <c r="B946" s="158">
        <v>108</v>
      </c>
      <c r="C946" s="158">
        <v>1</v>
      </c>
      <c r="D946" s="206" t="s">
        <v>420</v>
      </c>
      <c r="E946" s="209" t="s">
        <v>113</v>
      </c>
      <c r="F946" s="51"/>
      <c r="G946" s="51"/>
      <c r="H946" s="51"/>
      <c r="I946" s="51"/>
      <c r="J946" s="51"/>
    </row>
    <row r="947" spans="1:51" ht="24" customHeight="1">
      <c r="A947" s="158">
        <v>204</v>
      </c>
      <c r="B947" s="158">
        <v>109</v>
      </c>
      <c r="C947" s="158">
        <v>2</v>
      </c>
      <c r="D947" s="208"/>
      <c r="E947" s="209" t="s">
        <v>121</v>
      </c>
      <c r="F947" s="51"/>
      <c r="G947" s="51"/>
      <c r="H947" s="51"/>
      <c r="I947" s="51"/>
      <c r="J947" s="51"/>
    </row>
    <row r="948" spans="1:51" ht="24" customHeight="1" thickBot="1">
      <c r="A948" s="158">
        <v>205</v>
      </c>
      <c r="B948" s="158">
        <v>110</v>
      </c>
      <c r="C948" s="158">
        <v>3</v>
      </c>
      <c r="D948" s="210"/>
      <c r="E948" s="211" t="s">
        <v>807</v>
      </c>
      <c r="F948" s="51"/>
      <c r="G948" s="51"/>
      <c r="H948" s="51"/>
      <c r="I948" s="51"/>
      <c r="J948" s="51"/>
    </row>
    <row r="949" spans="1:51" ht="24" customHeight="1">
      <c r="A949" s="158">
        <v>206</v>
      </c>
      <c r="B949" s="158">
        <v>111</v>
      </c>
      <c r="C949" s="158">
        <v>1</v>
      </c>
      <c r="D949" s="223" t="s">
        <v>808</v>
      </c>
      <c r="E949" s="209" t="s">
        <v>809</v>
      </c>
      <c r="F949" s="51"/>
      <c r="G949" s="51"/>
      <c r="H949" s="51"/>
      <c r="I949" s="51"/>
      <c r="J949" s="51"/>
    </row>
    <row r="950" spans="1:51" ht="24" customHeight="1" thickBot="1">
      <c r="A950" s="158">
        <v>207</v>
      </c>
      <c r="B950" s="158">
        <v>112</v>
      </c>
      <c r="C950" s="158">
        <v>2</v>
      </c>
      <c r="D950" s="224"/>
      <c r="E950" s="211" t="s">
        <v>121</v>
      </c>
      <c r="F950" s="51"/>
      <c r="G950" s="51"/>
      <c r="H950" s="51"/>
      <c r="I950" s="51"/>
      <c r="J950" s="51"/>
    </row>
    <row r="951" spans="1:51" ht="24" customHeight="1" thickBot="1">
      <c r="A951" s="158">
        <v>208</v>
      </c>
      <c r="B951" s="158">
        <v>113</v>
      </c>
      <c r="C951" s="158">
        <v>1</v>
      </c>
      <c r="D951" s="228" t="s">
        <v>432</v>
      </c>
      <c r="E951" s="211" t="s">
        <v>472</v>
      </c>
      <c r="F951" s="51"/>
      <c r="G951" s="51"/>
      <c r="H951" s="51"/>
      <c r="I951" s="51"/>
      <c r="J951" s="51"/>
    </row>
    <row r="952" spans="1:51" ht="24" customHeight="1" thickBot="1">
      <c r="A952" s="158">
        <v>209</v>
      </c>
      <c r="B952" s="158">
        <v>114</v>
      </c>
      <c r="C952" s="158">
        <v>1</v>
      </c>
      <c r="D952" s="225" t="s">
        <v>436</v>
      </c>
      <c r="E952" s="209" t="s">
        <v>439</v>
      </c>
      <c r="F952" s="51"/>
      <c r="G952" s="51"/>
      <c r="H952" s="51"/>
      <c r="I952" s="51"/>
      <c r="J952" s="51"/>
    </row>
    <row r="953" spans="1:51" ht="24" customHeight="1" thickBot="1">
      <c r="A953" s="158">
        <v>210</v>
      </c>
      <c r="B953" s="158">
        <v>115</v>
      </c>
      <c r="C953" s="158">
        <v>1</v>
      </c>
      <c r="D953" s="223" t="s">
        <v>810</v>
      </c>
      <c r="E953" s="207" t="s">
        <v>811</v>
      </c>
      <c r="F953" s="51"/>
      <c r="G953" s="51"/>
      <c r="H953" s="51"/>
      <c r="I953" s="51"/>
      <c r="J953" s="51"/>
    </row>
    <row r="954" spans="1:51" ht="24" customHeight="1" thickBot="1">
      <c r="A954" s="158">
        <v>211</v>
      </c>
      <c r="B954" s="158">
        <v>116</v>
      </c>
      <c r="C954" s="158">
        <v>2</v>
      </c>
      <c r="D954" s="224"/>
      <c r="E954" s="209" t="s">
        <v>443</v>
      </c>
      <c r="F954" s="51"/>
      <c r="G954" s="51"/>
      <c r="H954" s="51"/>
      <c r="I954" s="51"/>
      <c r="J954" s="51"/>
      <c r="L954" s="169" t="s">
        <v>12</v>
      </c>
      <c r="M954" s="170">
        <v>17</v>
      </c>
      <c r="N954" s="25">
        <v>18</v>
      </c>
      <c r="O954" s="25">
        <v>19</v>
      </c>
      <c r="P954" s="25">
        <v>20</v>
      </c>
      <c r="Q954" s="25">
        <v>21</v>
      </c>
      <c r="R954" s="25">
        <v>22</v>
      </c>
      <c r="S954" s="25">
        <v>23</v>
      </c>
      <c r="T954" s="25">
        <v>24</v>
      </c>
      <c r="U954" s="25">
        <v>25</v>
      </c>
      <c r="V954" s="25">
        <v>26</v>
      </c>
      <c r="W954" s="25">
        <v>27</v>
      </c>
      <c r="X954" s="25">
        <v>28</v>
      </c>
      <c r="Y954" s="25">
        <v>29</v>
      </c>
      <c r="Z954" s="25">
        <v>30</v>
      </c>
      <c r="AA954" s="25">
        <v>31</v>
      </c>
      <c r="AB954" s="25">
        <v>32</v>
      </c>
      <c r="AC954" s="25">
        <v>33</v>
      </c>
      <c r="AD954" s="25">
        <v>34</v>
      </c>
      <c r="AE954" s="25">
        <v>35</v>
      </c>
      <c r="AF954" s="25">
        <v>36</v>
      </c>
      <c r="AG954" s="25">
        <v>37</v>
      </c>
      <c r="AH954" s="25">
        <v>38</v>
      </c>
      <c r="AI954" s="25">
        <v>39</v>
      </c>
      <c r="AJ954" s="25">
        <v>40</v>
      </c>
      <c r="AK954" s="25">
        <v>41</v>
      </c>
      <c r="AL954" s="25">
        <v>42</v>
      </c>
      <c r="AM954" s="25">
        <v>43</v>
      </c>
      <c r="AN954" s="25">
        <v>44</v>
      </c>
      <c r="AO954" s="25">
        <v>45</v>
      </c>
      <c r="AP954" s="25">
        <v>46</v>
      </c>
      <c r="AQ954" s="25">
        <v>47</v>
      </c>
      <c r="AR954" s="25">
        <v>48</v>
      </c>
      <c r="AS954" s="25">
        <v>49</v>
      </c>
      <c r="AT954" s="25">
        <v>50</v>
      </c>
      <c r="AU954" s="25">
        <v>51</v>
      </c>
      <c r="AV954" s="25">
        <v>52</v>
      </c>
      <c r="AW954" s="26">
        <v>53</v>
      </c>
    </row>
    <row r="955" spans="1:51" ht="24" customHeight="1" thickBot="1">
      <c r="A955" s="158">
        <v>212</v>
      </c>
      <c r="B955" s="158">
        <v>117</v>
      </c>
      <c r="C955" s="158">
        <v>1</v>
      </c>
      <c r="D955" s="225" t="s">
        <v>812</v>
      </c>
      <c r="E955" s="203" t="s">
        <v>813</v>
      </c>
      <c r="F955" s="51"/>
      <c r="G955" s="51"/>
      <c r="H955" s="51"/>
      <c r="I955" s="51"/>
      <c r="J955" s="51"/>
      <c r="L955" s="171" t="s">
        <v>13</v>
      </c>
      <c r="M955" s="172">
        <f>COUNTIF($F$528:$F$724,M$6)+COUNTIF($F$1015:$F$1107,M$6)</f>
        <v>0</v>
      </c>
      <c r="N955" s="35">
        <f>COUNTIF($F$528:$F$724,N$6)+COUNTIF($F$1015:$F$1107,N$6)</f>
        <v>0</v>
      </c>
      <c r="O955" s="35">
        <f>COUNTIF($F$528:$F$724,O$6)+COUNTIF($F$1015:$F$1107,O$6)</f>
        <v>0</v>
      </c>
      <c r="P955" s="35">
        <f>COUNTIF($F$528:$F$724,P$6)+COUNTIF($F$1015:$F$1107,P$6)</f>
        <v>0</v>
      </c>
      <c r="Q955" s="35">
        <f>COUNTIF($F$528:$F$724,Q$6)+COUNTIF($F$1015:$F$1107,Q$6)</f>
        <v>0</v>
      </c>
      <c r="R955" s="35">
        <f>COUNTIF($F$528:$F$724,R$6)+COUNTIF($F$1015:$F$1107,R$6)</f>
        <v>0</v>
      </c>
      <c r="S955" s="35">
        <f>COUNTIF($F$528:$F$724,S$6)+COUNTIF($F$1015:$F$1107,S$6)</f>
        <v>0</v>
      </c>
      <c r="T955" s="35">
        <f>COUNTIF($F$528:$F$724,T$6)+COUNTIF($F$1015:$F$1107,T$6)</f>
        <v>0</v>
      </c>
      <c r="U955" s="35">
        <f>COUNTIF($F$528:$F$724,U$6)+COUNTIF($F$1015:$F$1107,U$6)</f>
        <v>0</v>
      </c>
      <c r="V955" s="35">
        <f>COUNTIF($F$528:$F$724,V$6)+COUNTIF($F$1015:$F$1107,V$6)</f>
        <v>0</v>
      </c>
      <c r="W955" s="35">
        <f>COUNTIF($F$528:$F$724,W$6)+COUNTIF($F$1015:$F$1107,W$6)</f>
        <v>0</v>
      </c>
      <c r="X955" s="35">
        <f>COUNTIF($F$528:$F$724,X$6)+COUNTIF($F$1015:$F$1107,X$6)</f>
        <v>0</v>
      </c>
      <c r="Y955" s="35">
        <f>COUNTIF($F$528:$F$724,Y$6)+COUNTIF($F$1015:$F$1107,Y$6)</f>
        <v>0</v>
      </c>
      <c r="Z955" s="35">
        <f>COUNTIF($F$528:$F$724,Z$6)+COUNTIF($F$1015:$F$1107,Z$6)</f>
        <v>0</v>
      </c>
      <c r="AA955" s="35">
        <f>COUNTIF($F$528:$F$724,AA$6)+COUNTIF($F$1015:$F$1107,AA$6)</f>
        <v>0</v>
      </c>
      <c r="AB955" s="35">
        <f>COUNTIF($F$528:$F$724,AB$6)+COUNTIF($F$1015:$F$1107,AB$6)</f>
        <v>0</v>
      </c>
      <c r="AC955" s="35">
        <f>COUNTIF($F$528:$F$724,AC$6)+COUNTIF($F$1015:$F$1107,AC$6)</f>
        <v>0</v>
      </c>
      <c r="AD955" s="35">
        <f>COUNTIF($F$528:$F$724,AD$6)+COUNTIF($F$1015:$F$1107,AD$6)</f>
        <v>0</v>
      </c>
      <c r="AE955" s="35">
        <f>COUNTIF($F$528:$F$724,AE$6)+COUNTIF($F$1015:$F$1107,AE$6)</f>
        <v>0</v>
      </c>
      <c r="AF955" s="35">
        <f>COUNTIF($F$528:$F$724,AF$6)+COUNTIF($F$1015:$F$1107,AF$6)</f>
        <v>0</v>
      </c>
      <c r="AG955" s="35">
        <f>COUNTIF($F$528:$F$724,AG$6)+COUNTIF($F$1015:$F$1107,AG$6)</f>
        <v>0</v>
      </c>
      <c r="AH955" s="35">
        <f>COUNTIF($F$528:$F$724,AH$6)+COUNTIF($F$1015:$F$1107,AH$6)</f>
        <v>0</v>
      </c>
      <c r="AI955" s="35">
        <f>COUNTIF($F$528:$F$724,AI$6)+COUNTIF($F$1015:$F$1107,AI$6)</f>
        <v>0</v>
      </c>
      <c r="AJ955" s="35">
        <f>COUNTIF($F$528:$F$724,AJ$6)+COUNTIF($F$1015:$F$1107,AJ$6)</f>
        <v>0</v>
      </c>
      <c r="AK955" s="35">
        <f>COUNTIF($F$528:$F$724,AK$6)+COUNTIF($F$1015:$F$1107,AK$6)</f>
        <v>0</v>
      </c>
      <c r="AL955" s="35">
        <f>COUNTIF($F$528:$F$724,AL$6)+COUNTIF($F$1015:$F$1107,AL$6)</f>
        <v>0</v>
      </c>
      <c r="AM955" s="35">
        <f>COUNTIF($F$528:$F$724,AM$6)+COUNTIF($F$1015:$F$1107,AM$6)</f>
        <v>0</v>
      </c>
      <c r="AN955" s="35">
        <f>COUNTIF($F$528:$F$724,AN$6)+COUNTIF($F$1015:$F$1107,AN$6)</f>
        <v>0</v>
      </c>
      <c r="AO955" s="35">
        <f>COUNTIF($F$528:$F$724,AO$6)+COUNTIF($F$1015:$F$1107,AO$6)</f>
        <v>0</v>
      </c>
      <c r="AP955" s="35">
        <f>COUNTIF($F$528:$F$724,AP$6)+COUNTIF($F$1015:$F$1107,AP$6)</f>
        <v>0</v>
      </c>
      <c r="AQ955" s="35">
        <f>COUNTIF($F$528:$F$724,AQ$6)+COUNTIF($F$1015:$F$1107,AQ$6)</f>
        <v>0</v>
      </c>
      <c r="AR955" s="35">
        <f>COUNTIF($F$528:$F$724,AR$6)+COUNTIF($F$1015:$F$1107,AR$6)</f>
        <v>0</v>
      </c>
      <c r="AS955" s="35">
        <f>COUNTIF($F$528:$F$724,AS$6)+COUNTIF($F$1015:$F$1107,AS$6)</f>
        <v>0</v>
      </c>
      <c r="AT955" s="35">
        <f>COUNTIF($F$528:$F$724,AT$6)+COUNTIF($F$1015:$F$1107,AT$6)</f>
        <v>0</v>
      </c>
      <c r="AU955" s="35">
        <f>COUNTIF($F$528:$F$724,AU$6)+COUNTIF($F$1015:$F$1107,AU$6)</f>
        <v>0</v>
      </c>
      <c r="AV955" s="35">
        <f>COUNTIF($F$528:$F$724,AV$6)+COUNTIF($F$1015:$F$1107,AV$6)</f>
        <v>0</v>
      </c>
      <c r="AW955" s="36">
        <f>COUNTIF($F$528:$F$724,AW$6)+COUNTIF($F$1015:$F$1107,AW$6)</f>
        <v>0</v>
      </c>
    </row>
    <row r="956" spans="1:51" ht="24" customHeight="1">
      <c r="D956" s="229"/>
      <c r="E956" s="205"/>
      <c r="F956" s="4">
        <f>COUNTA(F839:F955)</f>
        <v>0</v>
      </c>
      <c r="G956" s="4">
        <f>COUNTA(G839:G955)</f>
        <v>0</v>
      </c>
      <c r="H956" s="4">
        <f>COUNTA(H839:H955)</f>
        <v>0</v>
      </c>
      <c r="I956" s="4">
        <f>COUNTA(I839:I955)</f>
        <v>0</v>
      </c>
      <c r="J956" s="4">
        <f>COUNTA(J839:J955)</f>
        <v>0</v>
      </c>
      <c r="L956" s="171" t="s">
        <v>14</v>
      </c>
      <c r="M956" s="172">
        <f t="shared" ref="M956:AW956" si="19">COUNTIF($F$209:$F$416,M$6)+COUNTIF($F$839:$F$955,M$6)</f>
        <v>0</v>
      </c>
      <c r="N956" s="35">
        <f t="shared" si="19"/>
        <v>0</v>
      </c>
      <c r="O956" s="35">
        <f t="shared" si="19"/>
        <v>0</v>
      </c>
      <c r="P956" s="35">
        <f t="shared" si="19"/>
        <v>0</v>
      </c>
      <c r="Q956" s="35">
        <f t="shared" si="19"/>
        <v>0</v>
      </c>
      <c r="R956" s="35">
        <f t="shared" si="19"/>
        <v>0</v>
      </c>
      <c r="S956" s="35">
        <f t="shared" si="19"/>
        <v>0</v>
      </c>
      <c r="T956" s="35">
        <f t="shared" si="19"/>
        <v>0</v>
      </c>
      <c r="U956" s="35">
        <f t="shared" si="19"/>
        <v>0</v>
      </c>
      <c r="V956" s="35">
        <f t="shared" si="19"/>
        <v>0</v>
      </c>
      <c r="W956" s="35">
        <f t="shared" si="19"/>
        <v>0</v>
      </c>
      <c r="X956" s="35">
        <f t="shared" si="19"/>
        <v>0</v>
      </c>
      <c r="Y956" s="35">
        <f t="shared" si="19"/>
        <v>0</v>
      </c>
      <c r="Z956" s="35">
        <f t="shared" si="19"/>
        <v>0</v>
      </c>
      <c r="AA956" s="35">
        <f t="shared" si="19"/>
        <v>0</v>
      </c>
      <c r="AB956" s="35">
        <f t="shared" si="19"/>
        <v>0</v>
      </c>
      <c r="AC956" s="35">
        <f t="shared" si="19"/>
        <v>0</v>
      </c>
      <c r="AD956" s="35">
        <f t="shared" si="19"/>
        <v>0</v>
      </c>
      <c r="AE956" s="35">
        <f t="shared" si="19"/>
        <v>0</v>
      </c>
      <c r="AF956" s="35">
        <f t="shared" si="19"/>
        <v>0</v>
      </c>
      <c r="AG956" s="35">
        <f t="shared" si="19"/>
        <v>0</v>
      </c>
      <c r="AH956" s="35">
        <f t="shared" si="19"/>
        <v>0</v>
      </c>
      <c r="AI956" s="35">
        <f t="shared" si="19"/>
        <v>0</v>
      </c>
      <c r="AJ956" s="35">
        <f t="shared" si="19"/>
        <v>0</v>
      </c>
      <c r="AK956" s="35">
        <f t="shared" si="19"/>
        <v>0</v>
      </c>
      <c r="AL956" s="35">
        <f t="shared" si="19"/>
        <v>0</v>
      </c>
      <c r="AM956" s="35">
        <f t="shared" si="19"/>
        <v>0</v>
      </c>
      <c r="AN956" s="35">
        <f t="shared" si="19"/>
        <v>0</v>
      </c>
      <c r="AO956" s="35">
        <f t="shared" si="19"/>
        <v>0</v>
      </c>
      <c r="AP956" s="35">
        <f t="shared" si="19"/>
        <v>0</v>
      </c>
      <c r="AQ956" s="35">
        <f t="shared" si="19"/>
        <v>0</v>
      </c>
      <c r="AR956" s="35">
        <f t="shared" si="19"/>
        <v>0</v>
      </c>
      <c r="AS956" s="35">
        <f t="shared" si="19"/>
        <v>0</v>
      </c>
      <c r="AT956" s="35">
        <f t="shared" si="19"/>
        <v>0</v>
      </c>
      <c r="AU956" s="35">
        <f t="shared" si="19"/>
        <v>0</v>
      </c>
      <c r="AV956" s="35">
        <f t="shared" si="19"/>
        <v>0</v>
      </c>
      <c r="AW956" s="36">
        <f t="shared" si="19"/>
        <v>0</v>
      </c>
    </row>
    <row r="957" spans="1:51" ht="24" customHeight="1" thickBot="1">
      <c r="D957" s="200" t="s">
        <v>814</v>
      </c>
      <c r="E957" s="230"/>
      <c r="F957" s="4"/>
      <c r="G957" s="4"/>
      <c r="H957" s="4"/>
      <c r="I957" s="4"/>
      <c r="J957" s="4"/>
      <c r="AX957" s="16"/>
    </row>
    <row r="958" spans="1:51" s="9" customFormat="1" ht="24" customHeight="1">
      <c r="D958" s="17" t="s">
        <v>5</v>
      </c>
      <c r="E958" s="18" t="s">
        <v>6</v>
      </c>
      <c r="F958" s="19" t="s">
        <v>7</v>
      </c>
      <c r="G958" s="20" t="s">
        <v>8</v>
      </c>
      <c r="H958" s="20" t="s">
        <v>9</v>
      </c>
      <c r="I958" s="20" t="s">
        <v>10</v>
      </c>
      <c r="J958" s="21" t="s">
        <v>11</v>
      </c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  <c r="AN958" s="158"/>
      <c r="AO958" s="158"/>
      <c r="AP958" s="158"/>
      <c r="AQ958" s="158"/>
      <c r="AR958" s="158"/>
      <c r="AS958" s="158"/>
      <c r="AT958" s="158"/>
      <c r="AU958" s="158"/>
      <c r="AV958" s="158"/>
      <c r="AW958" s="158"/>
      <c r="AX958" s="37"/>
    </row>
    <row r="959" spans="1:51" s="9" customFormat="1" ht="24" customHeight="1">
      <c r="D959" s="27"/>
      <c r="E959" s="28"/>
      <c r="F959" s="29"/>
      <c r="G959" s="30"/>
      <c r="H959" s="30"/>
      <c r="I959" s="30"/>
      <c r="J959" s="31"/>
      <c r="K959" s="4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  <c r="AN959" s="158"/>
      <c r="AO959" s="158"/>
      <c r="AP959" s="158"/>
      <c r="AQ959" s="158"/>
      <c r="AR959" s="158"/>
      <c r="AS959" s="158"/>
      <c r="AT959" s="158"/>
      <c r="AU959" s="158"/>
      <c r="AV959" s="158"/>
      <c r="AW959" s="158"/>
      <c r="AX959" s="37"/>
      <c r="AY959" s="9">
        <f>SUM(M959:AW959)</f>
        <v>0</v>
      </c>
    </row>
    <row r="960" spans="1:51" s="9" customFormat="1" ht="24" customHeight="1" thickBot="1">
      <c r="D960" s="38"/>
      <c r="E960" s="39"/>
      <c r="F960" s="40"/>
      <c r="G960" s="41"/>
      <c r="H960" s="41"/>
      <c r="I960" s="41"/>
      <c r="J960" s="42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  <c r="AN960" s="158"/>
      <c r="AO960" s="158"/>
      <c r="AP960" s="158"/>
      <c r="AQ960" s="158"/>
      <c r="AR960" s="158"/>
      <c r="AS960" s="158"/>
      <c r="AT960" s="158"/>
      <c r="AU960" s="158"/>
      <c r="AV960" s="158"/>
      <c r="AW960" s="158"/>
      <c r="AX960" s="158"/>
      <c r="AY960" s="9">
        <f>SUM(M960:AW960)</f>
        <v>0</v>
      </c>
    </row>
    <row r="961" spans="1:10" ht="24" customHeight="1">
      <c r="A961" s="158">
        <v>213</v>
      </c>
      <c r="B961" s="158">
        <v>1</v>
      </c>
      <c r="C961" s="158">
        <v>1</v>
      </c>
      <c r="D961" s="206" t="s">
        <v>447</v>
      </c>
      <c r="E961" s="207" t="s">
        <v>815</v>
      </c>
      <c r="F961" s="51"/>
      <c r="G961" s="51"/>
      <c r="H961" s="51"/>
      <c r="I961" s="51"/>
      <c r="J961" s="51"/>
    </row>
    <row r="962" spans="1:10" ht="24" customHeight="1">
      <c r="A962" s="158">
        <v>214</v>
      </c>
      <c r="B962" s="158">
        <v>2</v>
      </c>
      <c r="C962" s="158">
        <v>2</v>
      </c>
      <c r="D962" s="208"/>
      <c r="E962" s="209" t="s">
        <v>110</v>
      </c>
      <c r="F962" s="51"/>
      <c r="G962" s="51"/>
      <c r="H962" s="51"/>
      <c r="I962" s="51"/>
      <c r="J962" s="51"/>
    </row>
    <row r="963" spans="1:10" ht="24" customHeight="1">
      <c r="A963" s="158">
        <v>215</v>
      </c>
      <c r="B963" s="158">
        <v>3</v>
      </c>
      <c r="C963" s="158">
        <v>3</v>
      </c>
      <c r="D963" s="208"/>
      <c r="E963" s="209" t="s">
        <v>679</v>
      </c>
      <c r="F963" s="51"/>
      <c r="G963" s="51"/>
      <c r="H963" s="51"/>
      <c r="I963" s="51"/>
      <c r="J963" s="51"/>
    </row>
    <row r="964" spans="1:10" ht="24" customHeight="1">
      <c r="A964" s="158">
        <v>216</v>
      </c>
      <c r="B964" s="158">
        <v>4</v>
      </c>
      <c r="C964" s="158">
        <v>4</v>
      </c>
      <c r="D964" s="208"/>
      <c r="E964" s="209" t="s">
        <v>448</v>
      </c>
      <c r="F964" s="51"/>
      <c r="G964" s="51"/>
      <c r="H964" s="51"/>
      <c r="I964" s="51"/>
      <c r="J964" s="51"/>
    </row>
    <row r="965" spans="1:10" ht="24" customHeight="1">
      <c r="A965" s="158">
        <v>217</v>
      </c>
      <c r="B965" s="158">
        <v>5</v>
      </c>
      <c r="C965" s="158">
        <v>5</v>
      </c>
      <c r="D965" s="208"/>
      <c r="E965" s="209" t="s">
        <v>455</v>
      </c>
      <c r="F965" s="51"/>
      <c r="G965" s="51"/>
      <c r="H965" s="51"/>
      <c r="I965" s="51"/>
      <c r="J965" s="51"/>
    </row>
    <row r="966" spans="1:10" ht="24" customHeight="1">
      <c r="A966" s="158">
        <v>218</v>
      </c>
      <c r="B966" s="158">
        <v>6</v>
      </c>
      <c r="C966" s="158">
        <v>6</v>
      </c>
      <c r="D966" s="208"/>
      <c r="E966" s="209" t="s">
        <v>454</v>
      </c>
      <c r="F966" s="51"/>
      <c r="G966" s="51"/>
      <c r="H966" s="51"/>
      <c r="I966" s="51"/>
      <c r="J966" s="51"/>
    </row>
    <row r="967" spans="1:10" ht="24" customHeight="1">
      <c r="A967" s="158">
        <v>219</v>
      </c>
      <c r="B967" s="158">
        <v>7</v>
      </c>
      <c r="C967" s="158">
        <v>7</v>
      </c>
      <c r="D967" s="208"/>
      <c r="E967" s="209" t="s">
        <v>458</v>
      </c>
      <c r="F967" s="51"/>
      <c r="G967" s="51"/>
      <c r="H967" s="51"/>
      <c r="I967" s="51"/>
      <c r="J967" s="51"/>
    </row>
    <row r="968" spans="1:10" ht="24" customHeight="1">
      <c r="A968" s="158">
        <v>220</v>
      </c>
      <c r="B968" s="158">
        <v>8</v>
      </c>
      <c r="C968" s="158">
        <v>8</v>
      </c>
      <c r="D968" s="208"/>
      <c r="E968" s="209" t="s">
        <v>459</v>
      </c>
      <c r="F968" s="51"/>
      <c r="G968" s="51"/>
      <c r="H968" s="51"/>
      <c r="I968" s="51"/>
      <c r="J968" s="51"/>
    </row>
    <row r="969" spans="1:10" ht="24" customHeight="1">
      <c r="A969" s="158">
        <v>221</v>
      </c>
      <c r="B969" s="158">
        <v>9</v>
      </c>
      <c r="C969" s="158">
        <v>9</v>
      </c>
      <c r="D969" s="208"/>
      <c r="E969" s="209" t="s">
        <v>460</v>
      </c>
      <c r="F969" s="51"/>
      <c r="G969" s="51"/>
      <c r="H969" s="51"/>
      <c r="I969" s="51"/>
      <c r="J969" s="51"/>
    </row>
    <row r="970" spans="1:10" ht="24" customHeight="1">
      <c r="A970" s="158">
        <v>222</v>
      </c>
      <c r="B970" s="158">
        <v>10</v>
      </c>
      <c r="C970" s="158">
        <v>10</v>
      </c>
      <c r="D970" s="208"/>
      <c r="E970" s="209" t="s">
        <v>461</v>
      </c>
      <c r="F970" s="51"/>
      <c r="G970" s="51"/>
      <c r="H970" s="51"/>
      <c r="I970" s="51"/>
      <c r="J970" s="51"/>
    </row>
    <row r="971" spans="1:10" ht="24" customHeight="1">
      <c r="A971" s="158">
        <v>223</v>
      </c>
      <c r="B971" s="158">
        <v>11</v>
      </c>
      <c r="C971" s="158">
        <v>11</v>
      </c>
      <c r="D971" s="208"/>
      <c r="E971" s="209" t="s">
        <v>462</v>
      </c>
      <c r="F971" s="51"/>
      <c r="G971" s="51"/>
      <c r="H971" s="51"/>
      <c r="I971" s="51"/>
      <c r="J971" s="51"/>
    </row>
    <row r="972" spans="1:10" ht="24" customHeight="1">
      <c r="A972" s="158">
        <v>224</v>
      </c>
      <c r="B972" s="158">
        <v>12</v>
      </c>
      <c r="C972" s="158">
        <v>12</v>
      </c>
      <c r="D972" s="208"/>
      <c r="E972" s="209" t="s">
        <v>452</v>
      </c>
      <c r="F972" s="51"/>
      <c r="G972" s="51"/>
      <c r="H972" s="51"/>
      <c r="I972" s="51"/>
      <c r="J972" s="51"/>
    </row>
    <row r="973" spans="1:10" ht="24" customHeight="1">
      <c r="A973" s="158">
        <v>225</v>
      </c>
      <c r="B973" s="158">
        <v>13</v>
      </c>
      <c r="C973" s="158">
        <v>13</v>
      </c>
      <c r="D973" s="208"/>
      <c r="E973" s="209" t="s">
        <v>816</v>
      </c>
      <c r="F973" s="51"/>
      <c r="G973" s="51"/>
      <c r="H973" s="51"/>
      <c r="I973" s="51"/>
      <c r="J973" s="51"/>
    </row>
    <row r="974" spans="1:10" ht="24" customHeight="1">
      <c r="A974" s="158">
        <v>226</v>
      </c>
      <c r="B974" s="158">
        <v>14</v>
      </c>
      <c r="C974" s="158">
        <v>14</v>
      </c>
      <c r="D974" s="208"/>
      <c r="E974" s="209" t="s">
        <v>817</v>
      </c>
      <c r="F974" s="51"/>
      <c r="G974" s="51"/>
      <c r="H974" s="51"/>
      <c r="I974" s="51"/>
      <c r="J974" s="51"/>
    </row>
    <row r="975" spans="1:10" ht="24" customHeight="1">
      <c r="A975" s="158">
        <v>227</v>
      </c>
      <c r="B975" s="158">
        <v>15</v>
      </c>
      <c r="C975" s="158">
        <v>15</v>
      </c>
      <c r="D975" s="208"/>
      <c r="E975" s="209" t="s">
        <v>818</v>
      </c>
      <c r="F975" s="51"/>
      <c r="G975" s="51"/>
      <c r="H975" s="51"/>
      <c r="I975" s="51"/>
      <c r="J975" s="51"/>
    </row>
    <row r="976" spans="1:10" ht="24" customHeight="1" thickBot="1">
      <c r="A976" s="158">
        <v>228</v>
      </c>
      <c r="B976" s="158">
        <v>16</v>
      </c>
      <c r="C976" s="158">
        <v>16</v>
      </c>
      <c r="D976" s="210"/>
      <c r="E976" s="211" t="s">
        <v>819</v>
      </c>
      <c r="F976" s="51"/>
      <c r="G976" s="51"/>
      <c r="H976" s="51"/>
      <c r="I976" s="51"/>
      <c r="J976" s="51"/>
    </row>
    <row r="977" spans="1:10" ht="24" customHeight="1">
      <c r="A977" s="158">
        <v>229</v>
      </c>
      <c r="B977" s="158">
        <v>17</v>
      </c>
      <c r="C977" s="158">
        <v>1</v>
      </c>
      <c r="D977" s="206" t="s">
        <v>476</v>
      </c>
      <c r="E977" s="207" t="s">
        <v>477</v>
      </c>
      <c r="F977" s="51"/>
      <c r="G977" s="51"/>
      <c r="H977" s="51"/>
      <c r="I977" s="51"/>
      <c r="J977" s="51"/>
    </row>
    <row r="978" spans="1:10" ht="24" customHeight="1">
      <c r="A978" s="158">
        <v>230</v>
      </c>
      <c r="B978" s="158">
        <v>18</v>
      </c>
      <c r="C978" s="158">
        <v>2</v>
      </c>
      <c r="D978" s="208"/>
      <c r="E978" s="209" t="s">
        <v>820</v>
      </c>
      <c r="F978" s="51"/>
      <c r="G978" s="51"/>
      <c r="H978" s="51"/>
      <c r="I978" s="51"/>
      <c r="J978" s="51"/>
    </row>
    <row r="979" spans="1:10" ht="24" customHeight="1">
      <c r="A979" s="158">
        <v>231</v>
      </c>
      <c r="B979" s="158">
        <v>19</v>
      </c>
      <c r="C979" s="158">
        <v>3</v>
      </c>
      <c r="D979" s="208"/>
      <c r="E979" s="209" t="s">
        <v>479</v>
      </c>
      <c r="F979" s="51"/>
      <c r="G979" s="51"/>
      <c r="H979" s="51"/>
      <c r="I979" s="51"/>
      <c r="J979" s="51"/>
    </row>
    <row r="980" spans="1:10" ht="24" customHeight="1">
      <c r="A980" s="158">
        <v>232</v>
      </c>
      <c r="B980" s="158">
        <v>20</v>
      </c>
      <c r="C980" s="158">
        <v>4</v>
      </c>
      <c r="D980" s="208"/>
      <c r="E980" s="209" t="s">
        <v>482</v>
      </c>
      <c r="F980" s="51"/>
      <c r="G980" s="51"/>
      <c r="H980" s="51"/>
      <c r="I980" s="51"/>
      <c r="J980" s="51"/>
    </row>
    <row r="981" spans="1:10" ht="24" customHeight="1">
      <c r="A981" s="158">
        <v>233</v>
      </c>
      <c r="B981" s="158">
        <v>21</v>
      </c>
      <c r="C981" s="158">
        <v>5</v>
      </c>
      <c r="D981" s="208"/>
      <c r="E981" s="209" t="s">
        <v>483</v>
      </c>
      <c r="F981" s="51"/>
      <c r="G981" s="51"/>
      <c r="H981" s="51"/>
      <c r="I981" s="51"/>
      <c r="J981" s="51"/>
    </row>
    <row r="982" spans="1:10" ht="24" customHeight="1">
      <c r="A982" s="158">
        <v>234</v>
      </c>
      <c r="B982" s="158">
        <v>22</v>
      </c>
      <c r="C982" s="158">
        <v>6</v>
      </c>
      <c r="D982" s="208"/>
      <c r="E982" s="209" t="s">
        <v>484</v>
      </c>
      <c r="F982" s="51"/>
      <c r="G982" s="51"/>
      <c r="H982" s="51"/>
      <c r="I982" s="51"/>
      <c r="J982" s="51"/>
    </row>
    <row r="983" spans="1:10" ht="24" customHeight="1">
      <c r="A983" s="158">
        <v>235</v>
      </c>
      <c r="B983" s="158">
        <v>23</v>
      </c>
      <c r="C983" s="158">
        <v>7</v>
      </c>
      <c r="D983" s="208"/>
      <c r="E983" s="209" t="s">
        <v>815</v>
      </c>
      <c r="F983" s="51"/>
      <c r="G983" s="51"/>
      <c r="H983" s="51"/>
      <c r="I983" s="51"/>
      <c r="J983" s="51"/>
    </row>
    <row r="984" spans="1:10" ht="24" customHeight="1" thickBot="1">
      <c r="A984" s="158">
        <v>236</v>
      </c>
      <c r="B984" s="158">
        <v>24</v>
      </c>
      <c r="C984" s="158">
        <v>8</v>
      </c>
      <c r="D984" s="210"/>
      <c r="E984" s="209" t="s">
        <v>487</v>
      </c>
      <c r="F984" s="51"/>
      <c r="G984" s="51"/>
      <c r="H984" s="51"/>
      <c r="I984" s="51"/>
      <c r="J984" s="51"/>
    </row>
    <row r="985" spans="1:10" ht="24" customHeight="1">
      <c r="A985" s="158">
        <v>237</v>
      </c>
      <c r="B985" s="158">
        <v>25</v>
      </c>
      <c r="C985" s="158">
        <v>1</v>
      </c>
      <c r="D985" s="206" t="s">
        <v>821</v>
      </c>
      <c r="E985" s="207" t="s">
        <v>489</v>
      </c>
      <c r="F985" s="51"/>
      <c r="G985" s="51"/>
      <c r="H985" s="51"/>
      <c r="I985" s="51"/>
      <c r="J985" s="51"/>
    </row>
    <row r="986" spans="1:10" ht="24" customHeight="1">
      <c r="A986" s="158">
        <v>238</v>
      </c>
      <c r="B986" s="158">
        <v>26</v>
      </c>
      <c r="C986" s="158">
        <v>2</v>
      </c>
      <c r="D986" s="208"/>
      <c r="E986" s="209" t="s">
        <v>490</v>
      </c>
      <c r="F986" s="51"/>
      <c r="G986" s="51"/>
      <c r="H986" s="51"/>
      <c r="I986" s="51"/>
      <c r="J986" s="51"/>
    </row>
    <row r="987" spans="1:10" ht="24" customHeight="1">
      <c r="A987" s="158">
        <v>239</v>
      </c>
      <c r="B987" s="158">
        <v>27</v>
      </c>
      <c r="C987" s="158">
        <v>3</v>
      </c>
      <c r="D987" s="208"/>
      <c r="E987" s="209" t="s">
        <v>495</v>
      </c>
      <c r="F987" s="51"/>
      <c r="G987" s="51"/>
      <c r="H987" s="51"/>
      <c r="I987" s="51"/>
      <c r="J987" s="51"/>
    </row>
    <row r="988" spans="1:10" ht="24" customHeight="1" thickBot="1">
      <c r="A988" s="158">
        <v>240</v>
      </c>
      <c r="B988" s="158">
        <v>28</v>
      </c>
      <c r="C988" s="158">
        <v>4</v>
      </c>
      <c r="D988" s="210"/>
      <c r="E988" s="209" t="s">
        <v>496</v>
      </c>
      <c r="F988" s="51"/>
      <c r="G988" s="51"/>
      <c r="H988" s="51"/>
      <c r="I988" s="51"/>
      <c r="J988" s="51"/>
    </row>
    <row r="989" spans="1:10" ht="24" customHeight="1">
      <c r="A989" s="158">
        <v>241</v>
      </c>
      <c r="B989" s="158">
        <v>29</v>
      </c>
      <c r="C989" s="158">
        <v>1</v>
      </c>
      <c r="D989" s="206" t="s">
        <v>822</v>
      </c>
      <c r="E989" s="207" t="s">
        <v>500</v>
      </c>
      <c r="F989" s="51"/>
      <c r="G989" s="51"/>
      <c r="H989" s="51"/>
      <c r="I989" s="51"/>
      <c r="J989" s="51"/>
    </row>
    <row r="990" spans="1:10" ht="24" customHeight="1">
      <c r="A990" s="158">
        <v>242</v>
      </c>
      <c r="B990" s="158">
        <v>30</v>
      </c>
      <c r="C990" s="158">
        <v>2</v>
      </c>
      <c r="D990" s="208"/>
      <c r="E990" s="209" t="s">
        <v>501</v>
      </c>
      <c r="F990" s="51"/>
      <c r="G990" s="51"/>
      <c r="H990" s="51"/>
      <c r="I990" s="51"/>
      <c r="J990" s="51"/>
    </row>
    <row r="991" spans="1:10" ht="24" customHeight="1">
      <c r="A991" s="158">
        <v>243</v>
      </c>
      <c r="B991" s="158">
        <v>31</v>
      </c>
      <c r="C991" s="158">
        <v>3</v>
      </c>
      <c r="D991" s="208"/>
      <c r="E991" s="209" t="s">
        <v>502</v>
      </c>
      <c r="F991" s="51"/>
      <c r="G991" s="51"/>
      <c r="H991" s="51"/>
      <c r="I991" s="51"/>
      <c r="J991" s="51"/>
    </row>
    <row r="992" spans="1:10" ht="24" customHeight="1">
      <c r="A992" s="158">
        <v>244</v>
      </c>
      <c r="B992" s="158">
        <v>32</v>
      </c>
      <c r="C992" s="158">
        <v>4</v>
      </c>
      <c r="D992" s="208"/>
      <c r="E992" s="209" t="s">
        <v>336</v>
      </c>
      <c r="F992" s="51"/>
      <c r="G992" s="51"/>
      <c r="H992" s="51"/>
      <c r="I992" s="51"/>
      <c r="J992" s="51"/>
    </row>
    <row r="993" spans="1:49" ht="24" customHeight="1">
      <c r="A993" s="158">
        <v>245</v>
      </c>
      <c r="B993" s="158">
        <v>33</v>
      </c>
      <c r="C993" s="158">
        <v>5</v>
      </c>
      <c r="D993" s="208"/>
      <c r="E993" s="209" t="s">
        <v>510</v>
      </c>
      <c r="F993" s="51"/>
      <c r="G993" s="51"/>
      <c r="H993" s="51"/>
      <c r="I993" s="51"/>
      <c r="J993" s="51"/>
    </row>
    <row r="994" spans="1:49" ht="24" customHeight="1">
      <c r="A994" s="158">
        <v>246</v>
      </c>
      <c r="B994" s="158">
        <v>34</v>
      </c>
      <c r="C994" s="158">
        <v>6</v>
      </c>
      <c r="D994" s="208"/>
      <c r="E994" s="209" t="s">
        <v>153</v>
      </c>
      <c r="F994" s="51"/>
      <c r="G994" s="51"/>
      <c r="H994" s="51"/>
      <c r="I994" s="51"/>
      <c r="J994" s="51"/>
    </row>
    <row r="995" spans="1:49" ht="24" customHeight="1">
      <c r="A995" s="158">
        <v>247</v>
      </c>
      <c r="B995" s="158">
        <v>35</v>
      </c>
      <c r="C995" s="158">
        <v>7</v>
      </c>
      <c r="D995" s="208"/>
      <c r="E995" s="209" t="s">
        <v>823</v>
      </c>
      <c r="F995" s="51"/>
      <c r="G995" s="51"/>
      <c r="H995" s="51"/>
      <c r="I995" s="51"/>
      <c r="J995" s="51"/>
    </row>
    <row r="996" spans="1:49" ht="24" customHeight="1" thickBot="1">
      <c r="A996" s="158">
        <v>248</v>
      </c>
      <c r="B996" s="158">
        <v>36</v>
      </c>
      <c r="C996" s="158">
        <v>8</v>
      </c>
      <c r="D996" s="210"/>
      <c r="E996" s="211" t="s">
        <v>511</v>
      </c>
      <c r="F996" s="51"/>
      <c r="G996" s="51"/>
      <c r="H996" s="51"/>
      <c r="I996" s="51"/>
      <c r="J996" s="51"/>
    </row>
    <row r="997" spans="1:49" ht="24" customHeight="1">
      <c r="A997" s="158">
        <v>249</v>
      </c>
      <c r="B997" s="158">
        <v>37</v>
      </c>
      <c r="C997" s="158">
        <v>9</v>
      </c>
      <c r="D997" s="226" t="s">
        <v>822</v>
      </c>
      <c r="E997" s="209" t="s">
        <v>515</v>
      </c>
      <c r="F997" s="51"/>
      <c r="G997" s="51"/>
      <c r="H997" s="51"/>
      <c r="I997" s="51"/>
      <c r="J997" s="51"/>
    </row>
    <row r="998" spans="1:49" ht="24" customHeight="1" thickBot="1">
      <c r="A998" s="158">
        <v>250</v>
      </c>
      <c r="B998" s="158">
        <v>38</v>
      </c>
      <c r="C998" s="158">
        <v>10</v>
      </c>
      <c r="D998" s="227"/>
      <c r="E998" s="211" t="s">
        <v>824</v>
      </c>
      <c r="F998" s="51"/>
      <c r="G998" s="51"/>
      <c r="H998" s="51"/>
      <c r="I998" s="51"/>
      <c r="J998" s="51"/>
    </row>
    <row r="999" spans="1:49" ht="24" customHeight="1" thickBot="1">
      <c r="A999" s="158">
        <v>251</v>
      </c>
      <c r="B999" s="158">
        <v>39</v>
      </c>
      <c r="C999" s="158">
        <v>1</v>
      </c>
      <c r="D999" s="225" t="s">
        <v>825</v>
      </c>
      <c r="E999" s="209" t="s">
        <v>519</v>
      </c>
      <c r="F999" s="51"/>
      <c r="G999" s="51"/>
      <c r="H999" s="51"/>
      <c r="I999" s="51"/>
      <c r="J999" s="51"/>
    </row>
    <row r="1000" spans="1:49" ht="24" customHeight="1" thickBot="1">
      <c r="A1000" s="158">
        <v>252</v>
      </c>
      <c r="B1000" s="158">
        <v>40</v>
      </c>
      <c r="C1000" s="158">
        <v>1</v>
      </c>
      <c r="D1000" s="225" t="s">
        <v>826</v>
      </c>
      <c r="E1000" s="203" t="s">
        <v>521</v>
      </c>
      <c r="F1000" s="51"/>
      <c r="G1000" s="51"/>
      <c r="H1000" s="51"/>
      <c r="I1000" s="51"/>
      <c r="J1000" s="51"/>
    </row>
    <row r="1001" spans="1:49" ht="24" customHeight="1" thickBot="1">
      <c r="A1001" s="158">
        <v>253</v>
      </c>
      <c r="B1001" s="158">
        <v>41</v>
      </c>
      <c r="C1001" s="158">
        <v>1</v>
      </c>
      <c r="D1001" s="225" t="s">
        <v>827</v>
      </c>
      <c r="E1001" s="203" t="s">
        <v>828</v>
      </c>
      <c r="F1001" s="51"/>
      <c r="G1001" s="51"/>
      <c r="H1001" s="51"/>
      <c r="I1001" s="51"/>
      <c r="J1001" s="51"/>
    </row>
    <row r="1002" spans="1:49" ht="24" customHeight="1" thickBot="1">
      <c r="A1002" s="158">
        <v>254</v>
      </c>
      <c r="B1002" s="158">
        <v>42</v>
      </c>
      <c r="C1002" s="158">
        <v>1</v>
      </c>
      <c r="D1002" s="231" t="s">
        <v>829</v>
      </c>
      <c r="E1002" s="207" t="s">
        <v>528</v>
      </c>
      <c r="F1002" s="51"/>
      <c r="G1002" s="51"/>
      <c r="H1002" s="51"/>
      <c r="I1002" s="51"/>
      <c r="J1002" s="51"/>
    </row>
    <row r="1003" spans="1:49" ht="24" customHeight="1" thickBot="1">
      <c r="A1003" s="158">
        <v>255</v>
      </c>
      <c r="B1003" s="158">
        <v>43</v>
      </c>
      <c r="C1003" s="158">
        <v>1</v>
      </c>
      <c r="D1003" s="225" t="s">
        <v>830</v>
      </c>
      <c r="E1003" s="203" t="s">
        <v>831</v>
      </c>
      <c r="F1003" s="51"/>
      <c r="G1003" s="51"/>
      <c r="H1003" s="51"/>
      <c r="I1003" s="51"/>
      <c r="J1003" s="51"/>
    </row>
    <row r="1004" spans="1:49" ht="24" customHeight="1" thickBot="1">
      <c r="A1004" s="158">
        <v>256</v>
      </c>
      <c r="B1004" s="158">
        <v>44</v>
      </c>
      <c r="C1004" s="158">
        <v>1</v>
      </c>
      <c r="D1004" s="231" t="s">
        <v>832</v>
      </c>
      <c r="E1004" s="203" t="s">
        <v>833</v>
      </c>
      <c r="F1004" s="51"/>
      <c r="G1004" s="51"/>
      <c r="H1004" s="51"/>
      <c r="I1004" s="51"/>
      <c r="J1004" s="51"/>
    </row>
    <row r="1005" spans="1:49" ht="24" customHeight="1">
      <c r="A1005" s="158">
        <v>257</v>
      </c>
      <c r="B1005" s="158">
        <v>45</v>
      </c>
      <c r="C1005" s="158">
        <v>1</v>
      </c>
      <c r="D1005" s="226" t="s">
        <v>834</v>
      </c>
      <c r="E1005" s="209" t="s">
        <v>835</v>
      </c>
      <c r="F1005" s="51"/>
      <c r="G1005" s="51"/>
      <c r="H1005" s="51"/>
      <c r="I1005" s="51"/>
      <c r="J1005" s="51"/>
    </row>
    <row r="1006" spans="1:49" ht="24" customHeight="1" thickBot="1">
      <c r="A1006" s="158">
        <v>258</v>
      </c>
      <c r="B1006" s="158">
        <v>46</v>
      </c>
      <c r="C1006" s="158">
        <v>2</v>
      </c>
      <c r="D1006" s="232"/>
      <c r="E1006" s="211" t="s">
        <v>836</v>
      </c>
      <c r="F1006" s="51"/>
      <c r="G1006" s="51"/>
      <c r="H1006" s="51"/>
      <c r="I1006" s="51"/>
      <c r="J1006" s="51"/>
    </row>
    <row r="1007" spans="1:49" ht="24" customHeight="1" thickBot="1">
      <c r="A1007" s="158">
        <v>259</v>
      </c>
      <c r="B1007" s="158">
        <v>47</v>
      </c>
      <c r="C1007" s="158">
        <v>1</v>
      </c>
      <c r="D1007" s="206" t="s">
        <v>837</v>
      </c>
      <c r="E1007" s="207" t="s">
        <v>547</v>
      </c>
      <c r="F1007" s="51"/>
      <c r="G1007" s="51"/>
      <c r="H1007" s="51"/>
      <c r="I1007" s="51"/>
      <c r="J1007" s="51"/>
    </row>
    <row r="1008" spans="1:49" ht="24" customHeight="1" thickBot="1">
      <c r="A1008" s="158">
        <v>260</v>
      </c>
      <c r="B1008" s="158">
        <v>48</v>
      </c>
      <c r="C1008" s="158">
        <v>2</v>
      </c>
      <c r="D1008" s="208"/>
      <c r="E1008" s="209" t="s">
        <v>776</v>
      </c>
      <c r="F1008" s="51"/>
      <c r="G1008" s="51"/>
      <c r="H1008" s="51"/>
      <c r="I1008" s="51"/>
      <c r="J1008" s="51"/>
      <c r="L1008" s="169" t="s">
        <v>12</v>
      </c>
      <c r="M1008" s="170">
        <v>17</v>
      </c>
      <c r="N1008" s="25">
        <v>18</v>
      </c>
      <c r="O1008" s="25">
        <v>19</v>
      </c>
      <c r="P1008" s="25">
        <v>20</v>
      </c>
      <c r="Q1008" s="25">
        <v>21</v>
      </c>
      <c r="R1008" s="25">
        <v>22</v>
      </c>
      <c r="S1008" s="25">
        <v>23</v>
      </c>
      <c r="T1008" s="25">
        <v>24</v>
      </c>
      <c r="U1008" s="25">
        <v>25</v>
      </c>
      <c r="V1008" s="25">
        <v>26</v>
      </c>
      <c r="W1008" s="25">
        <v>27</v>
      </c>
      <c r="X1008" s="25">
        <v>28</v>
      </c>
      <c r="Y1008" s="25">
        <v>29</v>
      </c>
      <c r="Z1008" s="25">
        <v>30</v>
      </c>
      <c r="AA1008" s="25">
        <v>31</v>
      </c>
      <c r="AB1008" s="25">
        <v>32</v>
      </c>
      <c r="AC1008" s="25">
        <v>33</v>
      </c>
      <c r="AD1008" s="25">
        <v>34</v>
      </c>
      <c r="AE1008" s="25">
        <v>35</v>
      </c>
      <c r="AF1008" s="25">
        <v>36</v>
      </c>
      <c r="AG1008" s="25">
        <v>37</v>
      </c>
      <c r="AH1008" s="25">
        <v>38</v>
      </c>
      <c r="AI1008" s="25">
        <v>39</v>
      </c>
      <c r="AJ1008" s="25">
        <v>40</v>
      </c>
      <c r="AK1008" s="25">
        <v>41</v>
      </c>
      <c r="AL1008" s="25">
        <v>42</v>
      </c>
      <c r="AM1008" s="25">
        <v>43</v>
      </c>
      <c r="AN1008" s="25">
        <v>44</v>
      </c>
      <c r="AO1008" s="25">
        <v>45</v>
      </c>
      <c r="AP1008" s="25">
        <v>46</v>
      </c>
      <c r="AQ1008" s="25">
        <v>47</v>
      </c>
      <c r="AR1008" s="25">
        <v>48</v>
      </c>
      <c r="AS1008" s="25">
        <v>49</v>
      </c>
      <c r="AT1008" s="25">
        <v>50</v>
      </c>
      <c r="AU1008" s="25">
        <v>51</v>
      </c>
      <c r="AV1008" s="25">
        <v>52</v>
      </c>
      <c r="AW1008" s="26">
        <v>53</v>
      </c>
    </row>
    <row r="1009" spans="1:51" ht="24" customHeight="1" thickBot="1">
      <c r="A1009" s="158">
        <v>261</v>
      </c>
      <c r="B1009" s="158">
        <v>49</v>
      </c>
      <c r="C1009" s="158">
        <v>3</v>
      </c>
      <c r="D1009" s="210"/>
      <c r="E1009" s="211" t="s">
        <v>552</v>
      </c>
      <c r="F1009" s="51"/>
      <c r="G1009" s="51"/>
      <c r="H1009" s="51"/>
      <c r="I1009" s="51"/>
      <c r="J1009" s="51"/>
      <c r="L1009" s="171" t="s">
        <v>13</v>
      </c>
      <c r="M1009" s="172">
        <f>COUNTIF($F$528:$F$724,M$6)+COUNTIF($F$1015:$F$1107,M$6)</f>
        <v>0</v>
      </c>
      <c r="N1009" s="35">
        <f>COUNTIF($F$528:$F$724,N$6)+COUNTIF($F$1015:$F$1107,N$6)</f>
        <v>0</v>
      </c>
      <c r="O1009" s="35">
        <f>COUNTIF($F$528:$F$724,O$6)+COUNTIF($F$1015:$F$1107,O$6)</f>
        <v>0</v>
      </c>
      <c r="P1009" s="35">
        <f>COUNTIF($F$528:$F$724,P$6)+COUNTIF($F$1015:$F$1107,P$6)</f>
        <v>0</v>
      </c>
      <c r="Q1009" s="35">
        <f>COUNTIF($F$528:$F$724,Q$6)+COUNTIF($F$1015:$F$1107,Q$6)</f>
        <v>0</v>
      </c>
      <c r="R1009" s="35">
        <f>COUNTIF($F$528:$F$724,R$6)+COUNTIF($F$1015:$F$1107,R$6)</f>
        <v>0</v>
      </c>
      <c r="S1009" s="35">
        <f>COUNTIF($F$528:$F$724,S$6)+COUNTIF($F$1015:$F$1107,S$6)</f>
        <v>0</v>
      </c>
      <c r="T1009" s="35">
        <f>COUNTIF($F$528:$F$724,T$6)+COUNTIF($F$1015:$F$1107,T$6)</f>
        <v>0</v>
      </c>
      <c r="U1009" s="35">
        <f>COUNTIF($F$528:$F$724,U$6)+COUNTIF($F$1015:$F$1107,U$6)</f>
        <v>0</v>
      </c>
      <c r="V1009" s="35">
        <f>COUNTIF($F$528:$F$724,V$6)+COUNTIF($F$1015:$F$1107,V$6)</f>
        <v>0</v>
      </c>
      <c r="W1009" s="35">
        <f>COUNTIF($F$528:$F$724,W$6)+COUNTIF($F$1015:$F$1107,W$6)</f>
        <v>0</v>
      </c>
      <c r="X1009" s="35">
        <f>COUNTIF($F$528:$F$724,X$6)+COUNTIF($F$1015:$F$1107,X$6)</f>
        <v>0</v>
      </c>
      <c r="Y1009" s="35">
        <f>COUNTIF($F$528:$F$724,Y$6)+COUNTIF($F$1015:$F$1107,Y$6)</f>
        <v>0</v>
      </c>
      <c r="Z1009" s="35">
        <f>COUNTIF($F$528:$F$724,Z$6)+COUNTIF($F$1015:$F$1107,Z$6)</f>
        <v>0</v>
      </c>
      <c r="AA1009" s="35">
        <f>COUNTIF($F$528:$F$724,AA$6)+COUNTIF($F$1015:$F$1107,AA$6)</f>
        <v>0</v>
      </c>
      <c r="AB1009" s="35">
        <f>COUNTIF($F$528:$F$724,AB$6)+COUNTIF($F$1015:$F$1107,AB$6)</f>
        <v>0</v>
      </c>
      <c r="AC1009" s="35">
        <f>COUNTIF($F$528:$F$724,AC$6)+COUNTIF($F$1015:$F$1107,AC$6)</f>
        <v>0</v>
      </c>
      <c r="AD1009" s="35">
        <f>COUNTIF($F$528:$F$724,AD$6)+COUNTIF($F$1015:$F$1107,AD$6)</f>
        <v>0</v>
      </c>
      <c r="AE1009" s="35">
        <f>COUNTIF($F$528:$F$724,AE$6)+COUNTIF($F$1015:$F$1107,AE$6)</f>
        <v>0</v>
      </c>
      <c r="AF1009" s="35">
        <f>COUNTIF($F$528:$F$724,AF$6)+COUNTIF($F$1015:$F$1107,AF$6)</f>
        <v>0</v>
      </c>
      <c r="AG1009" s="35">
        <f>COUNTIF($F$528:$F$724,AG$6)+COUNTIF($F$1015:$F$1107,AG$6)</f>
        <v>0</v>
      </c>
      <c r="AH1009" s="35">
        <f>COUNTIF($F$528:$F$724,AH$6)+COUNTIF($F$1015:$F$1107,AH$6)</f>
        <v>0</v>
      </c>
      <c r="AI1009" s="35">
        <f>COUNTIF($F$528:$F$724,AI$6)+COUNTIF($F$1015:$F$1107,AI$6)</f>
        <v>0</v>
      </c>
      <c r="AJ1009" s="35">
        <f>COUNTIF($F$528:$F$724,AJ$6)+COUNTIF($F$1015:$F$1107,AJ$6)</f>
        <v>0</v>
      </c>
      <c r="AK1009" s="35">
        <f>COUNTIF($F$528:$F$724,AK$6)+COUNTIF($F$1015:$F$1107,AK$6)</f>
        <v>0</v>
      </c>
      <c r="AL1009" s="35">
        <f>COUNTIF($F$528:$F$724,AL$6)+COUNTIF($F$1015:$F$1107,AL$6)</f>
        <v>0</v>
      </c>
      <c r="AM1009" s="35">
        <f>COUNTIF($F$528:$F$724,AM$6)+COUNTIF($F$1015:$F$1107,AM$6)</f>
        <v>0</v>
      </c>
      <c r="AN1009" s="35">
        <f>COUNTIF($F$528:$F$724,AN$6)+COUNTIF($F$1015:$F$1107,AN$6)</f>
        <v>0</v>
      </c>
      <c r="AO1009" s="35">
        <f>COUNTIF($F$528:$F$724,AO$6)+COUNTIF($F$1015:$F$1107,AO$6)</f>
        <v>0</v>
      </c>
      <c r="AP1009" s="35">
        <f>COUNTIF($F$528:$F$724,AP$6)+COUNTIF($F$1015:$F$1107,AP$6)</f>
        <v>0</v>
      </c>
      <c r="AQ1009" s="35">
        <f>COUNTIF($F$528:$F$724,AQ$6)+COUNTIF($F$1015:$F$1107,AQ$6)</f>
        <v>0</v>
      </c>
      <c r="AR1009" s="35">
        <f>COUNTIF($F$528:$F$724,AR$6)+COUNTIF($F$1015:$F$1107,AR$6)</f>
        <v>0</v>
      </c>
      <c r="AS1009" s="35">
        <f>COUNTIF($F$528:$F$724,AS$6)+COUNTIF($F$1015:$F$1107,AS$6)</f>
        <v>0</v>
      </c>
      <c r="AT1009" s="35">
        <f>COUNTIF($F$528:$F$724,AT$6)+COUNTIF($F$1015:$F$1107,AT$6)</f>
        <v>0</v>
      </c>
      <c r="AU1009" s="35">
        <f>COUNTIF($F$528:$F$724,AU$6)+COUNTIF($F$1015:$F$1107,AU$6)</f>
        <v>0</v>
      </c>
      <c r="AV1009" s="35">
        <f>COUNTIF($F$528:$F$724,AV$6)+COUNTIF($F$1015:$F$1107,AV$6)</f>
        <v>0</v>
      </c>
      <c r="AW1009" s="36">
        <f>COUNTIF($F$528:$F$724,AW$6)+COUNTIF($F$1015:$F$1107,AW$6)</f>
        <v>0</v>
      </c>
    </row>
    <row r="1010" spans="1:51" ht="24" customHeight="1">
      <c r="D1010" s="233"/>
      <c r="E1010" s="205"/>
      <c r="F1010" s="234">
        <f t="shared" ref="F1010:J1010" si="20">COUNTA(F961:F1009)</f>
        <v>0</v>
      </c>
      <c r="G1010" s="234">
        <f t="shared" si="20"/>
        <v>0</v>
      </c>
      <c r="H1010" s="234">
        <f t="shared" si="20"/>
        <v>0</v>
      </c>
      <c r="I1010" s="234">
        <f t="shared" si="20"/>
        <v>0</v>
      </c>
      <c r="J1010" s="234">
        <f t="shared" si="20"/>
        <v>0</v>
      </c>
      <c r="L1010" s="171" t="s">
        <v>14</v>
      </c>
      <c r="M1010" s="172">
        <f t="shared" ref="M1010:AW1010" si="21">COUNTIF($F$209:$F$416,M$6)+COUNTIF($F$839:$F$955,M$6)</f>
        <v>0</v>
      </c>
      <c r="N1010" s="35">
        <f t="shared" si="21"/>
        <v>0</v>
      </c>
      <c r="O1010" s="35">
        <f t="shared" si="21"/>
        <v>0</v>
      </c>
      <c r="P1010" s="35">
        <f t="shared" si="21"/>
        <v>0</v>
      </c>
      <c r="Q1010" s="35">
        <f t="shared" si="21"/>
        <v>0</v>
      </c>
      <c r="R1010" s="35">
        <f t="shared" si="21"/>
        <v>0</v>
      </c>
      <c r="S1010" s="35">
        <f t="shared" si="21"/>
        <v>0</v>
      </c>
      <c r="T1010" s="35">
        <f t="shared" si="21"/>
        <v>0</v>
      </c>
      <c r="U1010" s="35">
        <f t="shared" si="21"/>
        <v>0</v>
      </c>
      <c r="V1010" s="35">
        <f t="shared" si="21"/>
        <v>0</v>
      </c>
      <c r="W1010" s="35">
        <f t="shared" si="21"/>
        <v>0</v>
      </c>
      <c r="X1010" s="35">
        <f t="shared" si="21"/>
        <v>0</v>
      </c>
      <c r="Y1010" s="35">
        <f t="shared" si="21"/>
        <v>0</v>
      </c>
      <c r="Z1010" s="35">
        <f t="shared" si="21"/>
        <v>0</v>
      </c>
      <c r="AA1010" s="35">
        <f t="shared" si="21"/>
        <v>0</v>
      </c>
      <c r="AB1010" s="35">
        <f t="shared" si="21"/>
        <v>0</v>
      </c>
      <c r="AC1010" s="35">
        <f t="shared" si="21"/>
        <v>0</v>
      </c>
      <c r="AD1010" s="35">
        <f t="shared" si="21"/>
        <v>0</v>
      </c>
      <c r="AE1010" s="35">
        <f t="shared" si="21"/>
        <v>0</v>
      </c>
      <c r="AF1010" s="35">
        <f t="shared" si="21"/>
        <v>0</v>
      </c>
      <c r="AG1010" s="35">
        <f t="shared" si="21"/>
        <v>0</v>
      </c>
      <c r="AH1010" s="35">
        <f t="shared" si="21"/>
        <v>0</v>
      </c>
      <c r="AI1010" s="35">
        <f t="shared" si="21"/>
        <v>0</v>
      </c>
      <c r="AJ1010" s="35">
        <f t="shared" si="21"/>
        <v>0</v>
      </c>
      <c r="AK1010" s="35">
        <f t="shared" si="21"/>
        <v>0</v>
      </c>
      <c r="AL1010" s="35">
        <f t="shared" si="21"/>
        <v>0</v>
      </c>
      <c r="AM1010" s="35">
        <f t="shared" si="21"/>
        <v>0</v>
      </c>
      <c r="AN1010" s="35">
        <f t="shared" si="21"/>
        <v>0</v>
      </c>
      <c r="AO1010" s="35">
        <f t="shared" si="21"/>
        <v>0</v>
      </c>
      <c r="AP1010" s="35">
        <f t="shared" si="21"/>
        <v>0</v>
      </c>
      <c r="AQ1010" s="35">
        <f t="shared" si="21"/>
        <v>0</v>
      </c>
      <c r="AR1010" s="35">
        <f t="shared" si="21"/>
        <v>0</v>
      </c>
      <c r="AS1010" s="35">
        <f t="shared" si="21"/>
        <v>0</v>
      </c>
      <c r="AT1010" s="35">
        <f t="shared" si="21"/>
        <v>0</v>
      </c>
      <c r="AU1010" s="35">
        <f t="shared" si="21"/>
        <v>0</v>
      </c>
      <c r="AV1010" s="35">
        <f t="shared" si="21"/>
        <v>0</v>
      </c>
      <c r="AW1010" s="36">
        <f t="shared" si="21"/>
        <v>0</v>
      </c>
    </row>
    <row r="1011" spans="1:51" ht="24" customHeight="1" thickBot="1">
      <c r="D1011" s="200" t="s">
        <v>838</v>
      </c>
      <c r="E1011" s="235"/>
      <c r="F1011" s="4"/>
      <c r="G1011" s="4"/>
      <c r="H1011" s="4"/>
      <c r="I1011" s="4"/>
      <c r="J1011" s="4"/>
      <c r="AX1011" s="16"/>
    </row>
    <row r="1012" spans="1:51" s="9" customFormat="1" ht="24" customHeight="1">
      <c r="D1012" s="17" t="s">
        <v>5</v>
      </c>
      <c r="E1012" s="18" t="s">
        <v>6</v>
      </c>
      <c r="F1012" s="19" t="s">
        <v>7</v>
      </c>
      <c r="G1012" s="20" t="s">
        <v>8</v>
      </c>
      <c r="H1012" s="20" t="s">
        <v>9</v>
      </c>
      <c r="I1012" s="20" t="s">
        <v>10</v>
      </c>
      <c r="J1012" s="21" t="s">
        <v>11</v>
      </c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  <c r="AN1012" s="158"/>
      <c r="AO1012" s="158"/>
      <c r="AP1012" s="158"/>
      <c r="AQ1012" s="158"/>
      <c r="AR1012" s="158"/>
      <c r="AS1012" s="158"/>
      <c r="AT1012" s="158"/>
      <c r="AU1012" s="158"/>
      <c r="AV1012" s="158"/>
      <c r="AW1012" s="158"/>
      <c r="AX1012" s="37"/>
    </row>
    <row r="1013" spans="1:51" s="9" customFormat="1" ht="24" customHeight="1">
      <c r="D1013" s="27"/>
      <c r="E1013" s="28"/>
      <c r="F1013" s="29"/>
      <c r="G1013" s="30"/>
      <c r="H1013" s="30"/>
      <c r="I1013" s="30"/>
      <c r="J1013" s="31"/>
      <c r="K1013" s="4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  <c r="AN1013" s="158"/>
      <c r="AO1013" s="158"/>
      <c r="AP1013" s="158"/>
      <c r="AQ1013" s="158"/>
      <c r="AR1013" s="158"/>
      <c r="AS1013" s="158"/>
      <c r="AT1013" s="158"/>
      <c r="AU1013" s="158"/>
      <c r="AV1013" s="158"/>
      <c r="AW1013" s="158"/>
      <c r="AX1013" s="37"/>
      <c r="AY1013" s="9">
        <f>SUM(M1013:AW1013)</f>
        <v>0</v>
      </c>
    </row>
    <row r="1014" spans="1:51" s="9" customFormat="1" ht="24" customHeight="1" thickBot="1">
      <c r="D1014" s="38"/>
      <c r="E1014" s="39"/>
      <c r="F1014" s="40"/>
      <c r="G1014" s="41"/>
      <c r="H1014" s="41"/>
      <c r="I1014" s="41"/>
      <c r="J1014" s="42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  <c r="AN1014" s="158"/>
      <c r="AO1014" s="158"/>
      <c r="AP1014" s="158"/>
      <c r="AQ1014" s="158"/>
      <c r="AR1014" s="158"/>
      <c r="AS1014" s="158"/>
      <c r="AT1014" s="158"/>
      <c r="AU1014" s="158"/>
      <c r="AV1014" s="158"/>
      <c r="AW1014" s="158"/>
      <c r="AX1014" s="158"/>
      <c r="AY1014" s="9">
        <f>SUM(M1014:AW1014)</f>
        <v>0</v>
      </c>
    </row>
    <row r="1015" spans="1:51" ht="24" customHeight="1">
      <c r="A1015" s="158">
        <v>262</v>
      </c>
      <c r="B1015" s="158">
        <v>1</v>
      </c>
      <c r="C1015" s="158">
        <v>1</v>
      </c>
      <c r="D1015" s="206" t="s">
        <v>554</v>
      </c>
      <c r="E1015" s="207" t="s">
        <v>839</v>
      </c>
      <c r="F1015" s="51"/>
      <c r="G1015" s="51"/>
      <c r="H1015" s="51"/>
      <c r="I1015" s="51"/>
      <c r="J1015" s="51"/>
    </row>
    <row r="1016" spans="1:51" ht="24" customHeight="1">
      <c r="A1016" s="158">
        <v>263</v>
      </c>
      <c r="B1016" s="158">
        <v>2</v>
      </c>
      <c r="C1016" s="158">
        <v>2</v>
      </c>
      <c r="D1016" s="208"/>
      <c r="E1016" s="209" t="s">
        <v>840</v>
      </c>
      <c r="F1016" s="51"/>
      <c r="G1016" s="51"/>
      <c r="H1016" s="51"/>
      <c r="I1016" s="51"/>
      <c r="J1016" s="51"/>
    </row>
    <row r="1017" spans="1:51" ht="24" customHeight="1">
      <c r="A1017" s="158">
        <v>264</v>
      </c>
      <c r="B1017" s="158">
        <v>3</v>
      </c>
      <c r="C1017" s="158">
        <v>3</v>
      </c>
      <c r="D1017" s="208"/>
      <c r="E1017" s="209" t="s">
        <v>841</v>
      </c>
      <c r="F1017" s="51"/>
      <c r="G1017" s="51"/>
      <c r="H1017" s="51"/>
      <c r="I1017" s="51"/>
      <c r="J1017" s="51"/>
    </row>
    <row r="1018" spans="1:51" ht="24" customHeight="1">
      <c r="A1018" s="158">
        <v>265</v>
      </c>
      <c r="B1018" s="158">
        <v>4</v>
      </c>
      <c r="C1018" s="158">
        <v>4</v>
      </c>
      <c r="D1018" s="208"/>
      <c r="E1018" s="209" t="s">
        <v>842</v>
      </c>
      <c r="F1018" s="51"/>
      <c r="G1018" s="51"/>
      <c r="H1018" s="51"/>
      <c r="I1018" s="51"/>
      <c r="J1018" s="51"/>
    </row>
    <row r="1019" spans="1:51" ht="24" customHeight="1">
      <c r="A1019" s="158">
        <v>266</v>
      </c>
      <c r="B1019" s="158">
        <v>5</v>
      </c>
      <c r="C1019" s="158">
        <v>5</v>
      </c>
      <c r="D1019" s="208"/>
      <c r="E1019" s="209" t="s">
        <v>558</v>
      </c>
      <c r="F1019" s="51"/>
      <c r="G1019" s="51"/>
      <c r="H1019" s="51"/>
      <c r="I1019" s="51"/>
      <c r="J1019" s="51"/>
    </row>
    <row r="1020" spans="1:51" ht="24" customHeight="1">
      <c r="A1020" s="158">
        <v>267</v>
      </c>
      <c r="B1020" s="158">
        <v>6</v>
      </c>
      <c r="C1020" s="158">
        <v>6</v>
      </c>
      <c r="D1020" s="208"/>
      <c r="E1020" s="209" t="s">
        <v>470</v>
      </c>
      <c r="F1020" s="51"/>
      <c r="G1020" s="51"/>
      <c r="H1020" s="51"/>
      <c r="I1020" s="51"/>
      <c r="J1020" s="51"/>
    </row>
    <row r="1021" spans="1:51" ht="24" customHeight="1">
      <c r="A1021" s="158">
        <v>268</v>
      </c>
      <c r="B1021" s="158">
        <v>7</v>
      </c>
      <c r="C1021" s="158">
        <v>7</v>
      </c>
      <c r="D1021" s="208"/>
      <c r="E1021" s="209" t="s">
        <v>121</v>
      </c>
      <c r="F1021" s="51"/>
      <c r="G1021" s="51"/>
      <c r="H1021" s="51"/>
      <c r="I1021" s="51"/>
      <c r="J1021" s="51"/>
    </row>
    <row r="1022" spans="1:51" ht="24" customHeight="1" thickBot="1">
      <c r="A1022" s="158">
        <v>269</v>
      </c>
      <c r="B1022" s="158">
        <v>8</v>
      </c>
      <c r="C1022" s="158">
        <v>8</v>
      </c>
      <c r="D1022" s="208"/>
      <c r="E1022" s="211" t="s">
        <v>562</v>
      </c>
      <c r="F1022" s="51"/>
      <c r="G1022" s="51"/>
      <c r="H1022" s="51"/>
      <c r="I1022" s="51"/>
      <c r="J1022" s="51"/>
    </row>
    <row r="1023" spans="1:51" ht="24" customHeight="1">
      <c r="A1023" s="158">
        <v>270</v>
      </c>
      <c r="B1023" s="158">
        <v>9</v>
      </c>
      <c r="C1023" s="158">
        <v>1</v>
      </c>
      <c r="D1023" s="206" t="s">
        <v>563</v>
      </c>
      <c r="E1023" s="209" t="s">
        <v>843</v>
      </c>
      <c r="F1023" s="51"/>
      <c r="G1023" s="51"/>
      <c r="H1023" s="51"/>
      <c r="I1023" s="51"/>
      <c r="J1023" s="51"/>
    </row>
    <row r="1024" spans="1:51" ht="24" customHeight="1">
      <c r="A1024" s="158">
        <v>271</v>
      </c>
      <c r="B1024" s="158">
        <v>10</v>
      </c>
      <c r="C1024" s="158">
        <v>2</v>
      </c>
      <c r="D1024" s="208"/>
      <c r="E1024" s="209" t="s">
        <v>844</v>
      </c>
      <c r="F1024" s="51"/>
      <c r="G1024" s="51"/>
      <c r="H1024" s="51"/>
      <c r="I1024" s="51"/>
      <c r="J1024" s="51"/>
    </row>
    <row r="1025" spans="1:10" ht="24" customHeight="1">
      <c r="A1025" s="158">
        <v>272</v>
      </c>
      <c r="B1025" s="158">
        <v>11</v>
      </c>
      <c r="C1025" s="158">
        <v>3</v>
      </c>
      <c r="D1025" s="208"/>
      <c r="E1025" s="209" t="s">
        <v>845</v>
      </c>
      <c r="F1025" s="51"/>
      <c r="G1025" s="51"/>
      <c r="H1025" s="51"/>
      <c r="I1025" s="51"/>
      <c r="J1025" s="51"/>
    </row>
    <row r="1026" spans="1:10" ht="24" customHeight="1">
      <c r="A1026" s="158">
        <v>273</v>
      </c>
      <c r="B1026" s="158">
        <v>12</v>
      </c>
      <c r="C1026" s="158">
        <v>4</v>
      </c>
      <c r="D1026" s="208"/>
      <c r="E1026" s="209" t="s">
        <v>846</v>
      </c>
      <c r="F1026" s="51"/>
      <c r="G1026" s="51"/>
      <c r="H1026" s="51"/>
      <c r="I1026" s="51"/>
      <c r="J1026" s="51"/>
    </row>
    <row r="1027" spans="1:10" ht="24" customHeight="1">
      <c r="A1027" s="158">
        <v>274</v>
      </c>
      <c r="B1027" s="158">
        <v>13</v>
      </c>
      <c r="C1027" s="158">
        <v>5</v>
      </c>
      <c r="D1027" s="208"/>
      <c r="E1027" s="209" t="s">
        <v>847</v>
      </c>
      <c r="F1027" s="51"/>
      <c r="G1027" s="51"/>
      <c r="H1027" s="51"/>
      <c r="I1027" s="51"/>
      <c r="J1027" s="51"/>
    </row>
    <row r="1028" spans="1:10" ht="24" customHeight="1">
      <c r="A1028" s="158">
        <v>275</v>
      </c>
      <c r="B1028" s="158">
        <v>14</v>
      </c>
      <c r="C1028" s="158">
        <v>6</v>
      </c>
      <c r="D1028" s="208"/>
      <c r="E1028" s="209" t="s">
        <v>575</v>
      </c>
      <c r="F1028" s="51"/>
      <c r="G1028" s="51"/>
      <c r="H1028" s="51"/>
      <c r="I1028" s="51"/>
      <c r="J1028" s="51"/>
    </row>
    <row r="1029" spans="1:10" ht="24" customHeight="1">
      <c r="A1029" s="158">
        <v>276</v>
      </c>
      <c r="B1029" s="158">
        <v>15</v>
      </c>
      <c r="C1029" s="158">
        <v>7</v>
      </c>
      <c r="D1029" s="208"/>
      <c r="E1029" s="209" t="s">
        <v>848</v>
      </c>
      <c r="F1029" s="51"/>
      <c r="G1029" s="51"/>
      <c r="H1029" s="51"/>
      <c r="I1029" s="51"/>
      <c r="J1029" s="51"/>
    </row>
    <row r="1030" spans="1:10" ht="24" customHeight="1" thickBot="1">
      <c r="A1030" s="158">
        <v>277</v>
      </c>
      <c r="B1030" s="158">
        <v>16</v>
      </c>
      <c r="C1030" s="158">
        <v>8</v>
      </c>
      <c r="D1030" s="210"/>
      <c r="E1030" s="211" t="s">
        <v>849</v>
      </c>
      <c r="F1030" s="51"/>
      <c r="G1030" s="51"/>
      <c r="H1030" s="51"/>
      <c r="I1030" s="51"/>
      <c r="J1030" s="51"/>
    </row>
    <row r="1031" spans="1:10" ht="24" customHeight="1">
      <c r="A1031" s="158">
        <v>278</v>
      </c>
      <c r="B1031" s="158">
        <v>17</v>
      </c>
      <c r="C1031" s="158">
        <v>1</v>
      </c>
      <c r="D1031" s="206" t="s">
        <v>850</v>
      </c>
      <c r="E1031" s="207" t="s">
        <v>851</v>
      </c>
      <c r="F1031" s="51"/>
      <c r="G1031" s="51"/>
      <c r="H1031" s="51"/>
      <c r="I1031" s="51"/>
      <c r="J1031" s="51"/>
    </row>
    <row r="1032" spans="1:10" ht="24" customHeight="1">
      <c r="A1032" s="158">
        <v>279</v>
      </c>
      <c r="B1032" s="158">
        <v>18</v>
      </c>
      <c r="C1032" s="158">
        <v>2</v>
      </c>
      <c r="D1032" s="208"/>
      <c r="E1032" s="209" t="s">
        <v>113</v>
      </c>
      <c r="F1032" s="51"/>
      <c r="G1032" s="51"/>
      <c r="H1032" s="51"/>
      <c r="I1032" s="51"/>
      <c r="J1032" s="51"/>
    </row>
    <row r="1033" spans="1:10" ht="24" customHeight="1" thickBot="1">
      <c r="A1033" s="158">
        <v>280</v>
      </c>
      <c r="B1033" s="158">
        <v>19</v>
      </c>
      <c r="C1033" s="158">
        <v>3</v>
      </c>
      <c r="D1033" s="210"/>
      <c r="E1033" s="211" t="s">
        <v>589</v>
      </c>
      <c r="F1033" s="51"/>
      <c r="G1033" s="51"/>
      <c r="H1033" s="51"/>
      <c r="I1033" s="51"/>
      <c r="J1033" s="51"/>
    </row>
    <row r="1034" spans="1:10" ht="24" customHeight="1">
      <c r="A1034" s="158">
        <v>281</v>
      </c>
      <c r="B1034" s="158">
        <v>20</v>
      </c>
      <c r="C1034" s="158">
        <v>4</v>
      </c>
      <c r="D1034" s="206" t="s">
        <v>595</v>
      </c>
      <c r="E1034" s="207" t="s">
        <v>590</v>
      </c>
      <c r="F1034" s="51"/>
      <c r="G1034" s="51"/>
      <c r="H1034" s="51"/>
      <c r="I1034" s="51"/>
      <c r="J1034" s="51"/>
    </row>
    <row r="1035" spans="1:10" ht="24" customHeight="1">
      <c r="A1035" s="158">
        <v>283</v>
      </c>
      <c r="B1035" s="158">
        <v>21</v>
      </c>
      <c r="C1035" s="158">
        <v>6</v>
      </c>
      <c r="D1035" s="208"/>
      <c r="E1035" s="209" t="s">
        <v>852</v>
      </c>
      <c r="F1035" s="51"/>
      <c r="G1035" s="51"/>
      <c r="H1035" s="51"/>
      <c r="I1035" s="51"/>
      <c r="J1035" s="51"/>
    </row>
    <row r="1036" spans="1:10" ht="24" customHeight="1">
      <c r="A1036" s="158">
        <v>284</v>
      </c>
      <c r="B1036" s="158">
        <v>22</v>
      </c>
      <c r="C1036" s="158">
        <v>7</v>
      </c>
      <c r="D1036" s="208"/>
      <c r="E1036" s="209" t="s">
        <v>584</v>
      </c>
      <c r="F1036" s="51"/>
      <c r="G1036" s="51"/>
      <c r="H1036" s="51"/>
      <c r="I1036" s="51"/>
      <c r="J1036" s="51"/>
    </row>
    <row r="1037" spans="1:10" ht="24" customHeight="1">
      <c r="A1037" s="158">
        <v>286</v>
      </c>
      <c r="B1037" s="158">
        <v>23</v>
      </c>
      <c r="C1037" s="158">
        <v>8</v>
      </c>
      <c r="D1037" s="208"/>
      <c r="E1037" s="209" t="s">
        <v>596</v>
      </c>
      <c r="F1037" s="51"/>
      <c r="G1037" s="51"/>
      <c r="H1037" s="51"/>
      <c r="I1037" s="51"/>
      <c r="J1037" s="51"/>
    </row>
    <row r="1038" spans="1:10" ht="24" customHeight="1">
      <c r="A1038" s="158">
        <v>287</v>
      </c>
      <c r="B1038" s="158">
        <v>24</v>
      </c>
      <c r="C1038" s="158">
        <v>9</v>
      </c>
      <c r="D1038" s="208"/>
      <c r="E1038" s="209" t="s">
        <v>853</v>
      </c>
      <c r="F1038" s="51"/>
      <c r="G1038" s="51"/>
      <c r="H1038" s="51"/>
      <c r="I1038" s="51"/>
      <c r="J1038" s="51"/>
    </row>
    <row r="1039" spans="1:10" ht="24" customHeight="1">
      <c r="A1039" s="158">
        <v>288</v>
      </c>
      <c r="B1039" s="158">
        <v>25</v>
      </c>
      <c r="C1039" s="158">
        <v>10</v>
      </c>
      <c r="D1039" s="208"/>
      <c r="E1039" s="209" t="s">
        <v>854</v>
      </c>
      <c r="F1039" s="51"/>
      <c r="G1039" s="51"/>
      <c r="H1039" s="51"/>
      <c r="I1039" s="51"/>
      <c r="J1039" s="51"/>
    </row>
    <row r="1040" spans="1:10" ht="24" customHeight="1">
      <c r="A1040" s="158">
        <v>289</v>
      </c>
      <c r="B1040" s="158">
        <v>26</v>
      </c>
      <c r="C1040" s="158">
        <v>11</v>
      </c>
      <c r="D1040" s="208"/>
      <c r="E1040" s="209" t="s">
        <v>855</v>
      </c>
      <c r="F1040" s="51"/>
      <c r="G1040" s="51"/>
      <c r="H1040" s="51"/>
      <c r="I1040" s="51"/>
      <c r="J1040" s="51"/>
    </row>
    <row r="1041" spans="1:10" ht="24" customHeight="1">
      <c r="A1041" s="158">
        <v>290</v>
      </c>
      <c r="B1041" s="158">
        <v>27</v>
      </c>
      <c r="C1041" s="158">
        <v>12</v>
      </c>
      <c r="D1041" s="208"/>
      <c r="E1041" s="209" t="s">
        <v>856</v>
      </c>
      <c r="F1041" s="51"/>
      <c r="G1041" s="51"/>
      <c r="H1041" s="51"/>
      <c r="I1041" s="51"/>
      <c r="J1041" s="51"/>
    </row>
    <row r="1042" spans="1:10" ht="24" customHeight="1" thickBot="1">
      <c r="A1042" s="158">
        <v>291</v>
      </c>
      <c r="B1042" s="158">
        <v>28</v>
      </c>
      <c r="C1042" s="158">
        <v>13</v>
      </c>
      <c r="D1042" s="236"/>
      <c r="E1042" s="211" t="s">
        <v>857</v>
      </c>
      <c r="F1042" s="51"/>
      <c r="G1042" s="51"/>
      <c r="H1042" s="51"/>
      <c r="I1042" s="51"/>
      <c r="J1042" s="51"/>
    </row>
    <row r="1043" spans="1:10" ht="24" customHeight="1">
      <c r="A1043" s="158">
        <v>292</v>
      </c>
      <c r="B1043" s="158">
        <v>30</v>
      </c>
      <c r="C1043" s="158">
        <v>1</v>
      </c>
      <c r="D1043" s="206" t="s">
        <v>610</v>
      </c>
      <c r="E1043" s="209" t="s">
        <v>121</v>
      </c>
      <c r="F1043" s="51"/>
      <c r="G1043" s="51"/>
      <c r="H1043" s="51"/>
      <c r="I1043" s="51"/>
      <c r="J1043" s="51"/>
    </row>
    <row r="1044" spans="1:10" ht="24" customHeight="1">
      <c r="A1044" s="158">
        <v>293</v>
      </c>
      <c r="B1044" s="158">
        <v>31</v>
      </c>
      <c r="C1044" s="158">
        <v>2</v>
      </c>
      <c r="D1044" s="208"/>
      <c r="E1044" s="209" t="s">
        <v>153</v>
      </c>
      <c r="F1044" s="51"/>
      <c r="G1044" s="51"/>
      <c r="H1044" s="51"/>
      <c r="I1044" s="51"/>
      <c r="J1044" s="51"/>
    </row>
    <row r="1045" spans="1:10" ht="24" customHeight="1" thickBot="1">
      <c r="A1045" s="158">
        <v>294</v>
      </c>
      <c r="B1045" s="158">
        <v>32</v>
      </c>
      <c r="C1045" s="158">
        <v>3</v>
      </c>
      <c r="D1045" s="210"/>
      <c r="E1045" s="209" t="s">
        <v>113</v>
      </c>
      <c r="F1045" s="51"/>
      <c r="G1045" s="51"/>
      <c r="H1045" s="51"/>
      <c r="I1045" s="51"/>
      <c r="J1045" s="51"/>
    </row>
    <row r="1046" spans="1:10" ht="24" customHeight="1">
      <c r="A1046" s="158">
        <v>295</v>
      </c>
      <c r="B1046" s="158">
        <v>33</v>
      </c>
      <c r="C1046" s="158">
        <v>1</v>
      </c>
      <c r="D1046" s="208" t="s">
        <v>858</v>
      </c>
      <c r="E1046" s="207" t="s">
        <v>104</v>
      </c>
      <c r="F1046" s="51"/>
      <c r="G1046" s="51"/>
      <c r="H1046" s="51"/>
      <c r="I1046" s="51"/>
      <c r="J1046" s="51"/>
    </row>
    <row r="1047" spans="1:10" ht="24" customHeight="1">
      <c r="A1047" s="158">
        <v>296</v>
      </c>
      <c r="B1047" s="158">
        <v>34</v>
      </c>
      <c r="C1047" s="158">
        <v>2</v>
      </c>
      <c r="D1047" s="208"/>
      <c r="E1047" s="209" t="s">
        <v>113</v>
      </c>
      <c r="F1047" s="51"/>
      <c r="G1047" s="51"/>
      <c r="H1047" s="51"/>
      <c r="I1047" s="51"/>
      <c r="J1047" s="51"/>
    </row>
    <row r="1048" spans="1:10" ht="24" customHeight="1">
      <c r="A1048" s="158">
        <v>297</v>
      </c>
      <c r="B1048" s="158">
        <v>35</v>
      </c>
      <c r="C1048" s="158">
        <v>3</v>
      </c>
      <c r="D1048" s="208"/>
      <c r="E1048" s="209" t="s">
        <v>121</v>
      </c>
      <c r="F1048" s="51"/>
      <c r="G1048" s="51"/>
      <c r="H1048" s="51"/>
      <c r="I1048" s="51"/>
      <c r="J1048" s="51"/>
    </row>
    <row r="1049" spans="1:10" ht="24" customHeight="1">
      <c r="A1049" s="158">
        <v>298</v>
      </c>
      <c r="B1049" s="158">
        <v>36</v>
      </c>
      <c r="C1049" s="158">
        <v>4</v>
      </c>
      <c r="D1049" s="208"/>
      <c r="E1049" s="209" t="s">
        <v>153</v>
      </c>
      <c r="F1049" s="51"/>
      <c r="G1049" s="51"/>
      <c r="H1049" s="51"/>
      <c r="I1049" s="51"/>
      <c r="J1049" s="51"/>
    </row>
    <row r="1050" spans="1:10" ht="24" customHeight="1">
      <c r="A1050" s="158">
        <v>299</v>
      </c>
      <c r="B1050" s="158">
        <v>37</v>
      </c>
      <c r="C1050" s="158">
        <v>5</v>
      </c>
      <c r="D1050" s="208"/>
      <c r="E1050" s="209" t="s">
        <v>154</v>
      </c>
      <c r="F1050" s="51"/>
      <c r="G1050" s="51"/>
      <c r="H1050" s="51"/>
      <c r="I1050" s="51"/>
      <c r="J1050" s="51"/>
    </row>
    <row r="1051" spans="1:10" ht="24" customHeight="1" thickBot="1">
      <c r="A1051" s="158">
        <v>300</v>
      </c>
      <c r="B1051" s="158">
        <v>38</v>
      </c>
      <c r="C1051" s="158">
        <v>6</v>
      </c>
      <c r="D1051" s="210"/>
      <c r="E1051" s="211" t="s">
        <v>859</v>
      </c>
      <c r="F1051" s="51"/>
      <c r="G1051" s="51"/>
      <c r="H1051" s="51"/>
      <c r="I1051" s="51"/>
      <c r="J1051" s="51"/>
    </row>
    <row r="1052" spans="1:10" ht="24" customHeight="1">
      <c r="A1052" s="158">
        <v>301</v>
      </c>
      <c r="B1052" s="158">
        <v>39</v>
      </c>
      <c r="C1052" s="158">
        <v>7</v>
      </c>
      <c r="D1052" s="206" t="s">
        <v>622</v>
      </c>
      <c r="E1052" s="209" t="s">
        <v>860</v>
      </c>
      <c r="F1052" s="51"/>
      <c r="G1052" s="51"/>
      <c r="H1052" s="51"/>
      <c r="I1052" s="51"/>
      <c r="J1052" s="51"/>
    </row>
    <row r="1053" spans="1:10" ht="24" customHeight="1">
      <c r="A1053" s="158">
        <v>302</v>
      </c>
      <c r="B1053" s="158">
        <v>40</v>
      </c>
      <c r="C1053" s="158">
        <v>8</v>
      </c>
      <c r="D1053" s="208"/>
      <c r="E1053" s="209" t="s">
        <v>861</v>
      </c>
      <c r="F1053" s="51"/>
      <c r="G1053" s="51"/>
      <c r="H1053" s="51"/>
      <c r="I1053" s="51"/>
      <c r="J1053" s="51"/>
    </row>
    <row r="1054" spans="1:10" ht="24" customHeight="1">
      <c r="A1054" s="158">
        <v>303</v>
      </c>
      <c r="B1054" s="158">
        <v>41</v>
      </c>
      <c r="C1054" s="158">
        <v>9</v>
      </c>
      <c r="D1054" s="208"/>
      <c r="E1054" s="209" t="s">
        <v>862</v>
      </c>
      <c r="F1054" s="51"/>
      <c r="G1054" s="51"/>
      <c r="H1054" s="51"/>
      <c r="I1054" s="51"/>
      <c r="J1054" s="51"/>
    </row>
    <row r="1055" spans="1:10" ht="24" customHeight="1">
      <c r="A1055" s="158">
        <v>304</v>
      </c>
      <c r="B1055" s="158">
        <v>42</v>
      </c>
      <c r="C1055" s="158">
        <v>10</v>
      </c>
      <c r="D1055" s="208"/>
      <c r="E1055" s="209" t="s">
        <v>106</v>
      </c>
      <c r="F1055" s="51"/>
      <c r="G1055" s="51"/>
      <c r="H1055" s="51"/>
      <c r="I1055" s="51"/>
      <c r="J1055" s="51"/>
    </row>
    <row r="1056" spans="1:10" ht="24" customHeight="1">
      <c r="A1056" s="158">
        <v>305</v>
      </c>
      <c r="B1056" s="158">
        <v>43</v>
      </c>
      <c r="C1056" s="158">
        <v>11</v>
      </c>
      <c r="D1056" s="208"/>
      <c r="E1056" s="209" t="s">
        <v>249</v>
      </c>
      <c r="F1056" s="51"/>
      <c r="G1056" s="51"/>
      <c r="H1056" s="51"/>
      <c r="I1056" s="51"/>
      <c r="J1056" s="51"/>
    </row>
    <row r="1057" spans="1:10" ht="24" customHeight="1">
      <c r="A1057" s="158">
        <v>306</v>
      </c>
      <c r="B1057" s="158">
        <v>44</v>
      </c>
      <c r="C1057" s="158">
        <v>12</v>
      </c>
      <c r="D1057" s="208"/>
      <c r="E1057" s="209" t="s">
        <v>626</v>
      </c>
      <c r="F1057" s="51"/>
      <c r="G1057" s="51"/>
      <c r="H1057" s="51"/>
      <c r="I1057" s="51"/>
      <c r="J1057" s="51"/>
    </row>
    <row r="1058" spans="1:10" ht="24" customHeight="1">
      <c r="A1058" s="158">
        <v>307</v>
      </c>
      <c r="B1058" s="158">
        <v>45</v>
      </c>
      <c r="C1058" s="158">
        <v>13</v>
      </c>
      <c r="D1058" s="208"/>
      <c r="E1058" s="209" t="s">
        <v>143</v>
      </c>
      <c r="F1058" s="51"/>
      <c r="G1058" s="51"/>
      <c r="H1058" s="51"/>
      <c r="I1058" s="51"/>
      <c r="J1058" s="51"/>
    </row>
    <row r="1059" spans="1:10" ht="24" customHeight="1">
      <c r="A1059" s="158">
        <v>308</v>
      </c>
      <c r="B1059" s="158">
        <v>46</v>
      </c>
      <c r="C1059" s="158">
        <v>14</v>
      </c>
      <c r="D1059" s="208"/>
      <c r="E1059" s="209" t="s">
        <v>630</v>
      </c>
      <c r="F1059" s="51"/>
      <c r="G1059" s="51"/>
      <c r="H1059" s="51"/>
      <c r="I1059" s="51"/>
      <c r="J1059" s="51"/>
    </row>
    <row r="1060" spans="1:10" ht="24" customHeight="1" thickBot="1">
      <c r="A1060" s="158">
        <v>309</v>
      </c>
      <c r="B1060" s="158">
        <v>47</v>
      </c>
      <c r="C1060" s="158">
        <v>15</v>
      </c>
      <c r="D1060" s="208"/>
      <c r="E1060" s="211" t="s">
        <v>646</v>
      </c>
      <c r="F1060" s="51"/>
      <c r="G1060" s="51"/>
      <c r="H1060" s="51"/>
      <c r="I1060" s="51"/>
      <c r="J1060" s="51"/>
    </row>
    <row r="1061" spans="1:10" ht="24" customHeight="1">
      <c r="A1061" s="158">
        <v>310</v>
      </c>
      <c r="B1061" s="158">
        <v>48</v>
      </c>
      <c r="C1061" s="158">
        <v>1</v>
      </c>
      <c r="D1061" s="206" t="s">
        <v>863</v>
      </c>
      <c r="E1061" s="209" t="s">
        <v>651</v>
      </c>
      <c r="F1061" s="51"/>
      <c r="G1061" s="51"/>
      <c r="H1061" s="51"/>
      <c r="I1061" s="51"/>
      <c r="J1061" s="51"/>
    </row>
    <row r="1062" spans="1:10" ht="24" customHeight="1">
      <c r="A1062" s="158">
        <v>311</v>
      </c>
      <c r="B1062" s="158">
        <v>49</v>
      </c>
      <c r="C1062" s="158">
        <v>2</v>
      </c>
      <c r="D1062" s="208"/>
      <c r="E1062" s="209" t="s">
        <v>864</v>
      </c>
      <c r="F1062" s="51"/>
      <c r="G1062" s="51"/>
      <c r="H1062" s="51"/>
      <c r="I1062" s="51"/>
      <c r="J1062" s="51"/>
    </row>
    <row r="1063" spans="1:10" ht="24" customHeight="1">
      <c r="A1063" s="158">
        <v>312</v>
      </c>
      <c r="B1063" s="158">
        <v>50</v>
      </c>
      <c r="C1063" s="158">
        <v>3</v>
      </c>
      <c r="D1063" s="208"/>
      <c r="E1063" s="209" t="s">
        <v>656</v>
      </c>
      <c r="F1063" s="51"/>
      <c r="G1063" s="51"/>
      <c r="H1063" s="51"/>
      <c r="I1063" s="51"/>
      <c r="J1063" s="51"/>
    </row>
    <row r="1064" spans="1:10" ht="24" customHeight="1">
      <c r="A1064" s="158">
        <v>313</v>
      </c>
      <c r="B1064" s="158">
        <v>51</v>
      </c>
      <c r="C1064" s="158">
        <v>4</v>
      </c>
      <c r="D1064" s="208"/>
      <c r="E1064" s="209" t="s">
        <v>865</v>
      </c>
      <c r="F1064" s="51"/>
      <c r="G1064" s="51"/>
      <c r="H1064" s="51"/>
      <c r="I1064" s="51"/>
      <c r="J1064" s="51"/>
    </row>
    <row r="1065" spans="1:10" ht="24" customHeight="1">
      <c r="A1065" s="158">
        <v>314</v>
      </c>
      <c r="B1065" s="158">
        <v>52</v>
      </c>
      <c r="C1065" s="158">
        <v>5</v>
      </c>
      <c r="D1065" s="208"/>
      <c r="E1065" s="209" t="s">
        <v>658</v>
      </c>
      <c r="F1065" s="51"/>
      <c r="G1065" s="51"/>
      <c r="H1065" s="51"/>
      <c r="I1065" s="51"/>
      <c r="J1065" s="51"/>
    </row>
    <row r="1066" spans="1:10" ht="24" customHeight="1">
      <c r="A1066" s="158">
        <v>316</v>
      </c>
      <c r="B1066" s="158">
        <v>54</v>
      </c>
      <c r="C1066" s="158">
        <v>7</v>
      </c>
      <c r="D1066" s="208"/>
      <c r="E1066" s="209" t="s">
        <v>866</v>
      </c>
      <c r="F1066" s="51"/>
      <c r="G1066" s="51"/>
      <c r="H1066" s="51"/>
      <c r="I1066" s="51"/>
      <c r="J1066" s="51"/>
    </row>
    <row r="1067" spans="1:10" ht="24" customHeight="1">
      <c r="A1067" s="158">
        <v>317</v>
      </c>
      <c r="B1067" s="158">
        <v>55</v>
      </c>
      <c r="C1067" s="158">
        <v>8</v>
      </c>
      <c r="D1067" s="208"/>
      <c r="E1067" s="209" t="s">
        <v>663</v>
      </c>
      <c r="F1067" s="51"/>
      <c r="G1067" s="51"/>
      <c r="H1067" s="51"/>
      <c r="I1067" s="51"/>
      <c r="J1067" s="51"/>
    </row>
    <row r="1068" spans="1:10" ht="24" customHeight="1">
      <c r="A1068" s="158">
        <v>318</v>
      </c>
      <c r="B1068" s="158">
        <v>56</v>
      </c>
      <c r="C1068" s="158">
        <v>9</v>
      </c>
      <c r="D1068" s="208"/>
      <c r="E1068" s="209" t="s">
        <v>666</v>
      </c>
      <c r="F1068" s="51"/>
      <c r="G1068" s="51"/>
      <c r="H1068" s="51"/>
      <c r="I1068" s="51"/>
      <c r="J1068" s="51"/>
    </row>
    <row r="1069" spans="1:10" ht="24" customHeight="1">
      <c r="A1069" s="158">
        <v>319</v>
      </c>
      <c r="B1069" s="158">
        <v>57</v>
      </c>
      <c r="C1069" s="158">
        <v>10</v>
      </c>
      <c r="D1069" s="208"/>
      <c r="E1069" s="209" t="s">
        <v>867</v>
      </c>
      <c r="F1069" s="51"/>
      <c r="G1069" s="51"/>
      <c r="H1069" s="51"/>
      <c r="I1069" s="51"/>
      <c r="J1069" s="51"/>
    </row>
    <row r="1070" spans="1:10" ht="24" customHeight="1" thickBot="1">
      <c r="A1070" s="158">
        <v>320</v>
      </c>
      <c r="B1070" s="158">
        <v>58</v>
      </c>
      <c r="C1070" s="158">
        <v>11</v>
      </c>
      <c r="D1070" s="210"/>
      <c r="E1070" s="211" t="s">
        <v>868</v>
      </c>
      <c r="F1070" s="51"/>
      <c r="G1070" s="51"/>
      <c r="H1070" s="51"/>
      <c r="I1070" s="51"/>
      <c r="J1070" s="51"/>
    </row>
    <row r="1071" spans="1:10" ht="24" customHeight="1">
      <c r="A1071" s="158">
        <v>321</v>
      </c>
      <c r="B1071" s="158">
        <v>59</v>
      </c>
      <c r="C1071" s="158">
        <v>1</v>
      </c>
      <c r="D1071" s="217" t="s">
        <v>869</v>
      </c>
      <c r="E1071" s="209" t="s">
        <v>870</v>
      </c>
      <c r="F1071" s="51"/>
      <c r="G1071" s="51"/>
      <c r="H1071" s="51"/>
      <c r="I1071" s="51"/>
      <c r="J1071" s="51"/>
    </row>
    <row r="1072" spans="1:10" ht="24" customHeight="1">
      <c r="A1072" s="158">
        <v>322</v>
      </c>
      <c r="B1072" s="158">
        <v>60</v>
      </c>
      <c r="C1072" s="158">
        <v>2</v>
      </c>
      <c r="D1072" s="218"/>
      <c r="E1072" s="209" t="s">
        <v>679</v>
      </c>
      <c r="F1072" s="51"/>
      <c r="G1072" s="51"/>
      <c r="H1072" s="51"/>
      <c r="I1072" s="51"/>
      <c r="J1072" s="51"/>
    </row>
    <row r="1073" spans="1:10" ht="24" customHeight="1">
      <c r="A1073" s="158">
        <v>323</v>
      </c>
      <c r="B1073" s="158">
        <v>61</v>
      </c>
      <c r="C1073" s="158">
        <v>3</v>
      </c>
      <c r="D1073" s="218"/>
      <c r="E1073" s="209" t="s">
        <v>672</v>
      </c>
      <c r="F1073" s="51"/>
      <c r="G1073" s="51"/>
      <c r="H1073" s="51"/>
      <c r="I1073" s="51"/>
      <c r="J1073" s="51"/>
    </row>
    <row r="1074" spans="1:10" ht="24" customHeight="1">
      <c r="A1074" s="158">
        <v>324</v>
      </c>
      <c r="B1074" s="158">
        <v>62</v>
      </c>
      <c r="C1074" s="158">
        <v>4</v>
      </c>
      <c r="D1074" s="218"/>
      <c r="E1074" s="209" t="s">
        <v>142</v>
      </c>
      <c r="F1074" s="51"/>
      <c r="G1074" s="51"/>
      <c r="H1074" s="51"/>
      <c r="I1074" s="51"/>
      <c r="J1074" s="51"/>
    </row>
    <row r="1075" spans="1:10" ht="24" customHeight="1" thickBot="1">
      <c r="A1075" s="158">
        <v>325</v>
      </c>
      <c r="B1075" s="158">
        <v>63</v>
      </c>
      <c r="C1075" s="158">
        <v>5</v>
      </c>
      <c r="D1075" s="218"/>
      <c r="E1075" s="211" t="s">
        <v>673</v>
      </c>
      <c r="F1075" s="51"/>
      <c r="G1075" s="51"/>
      <c r="H1075" s="51"/>
      <c r="I1075" s="51"/>
      <c r="J1075" s="51"/>
    </row>
    <row r="1076" spans="1:10" ht="24" customHeight="1">
      <c r="A1076" s="158">
        <v>326</v>
      </c>
      <c r="B1076" s="158">
        <v>64</v>
      </c>
      <c r="C1076" s="158">
        <v>1</v>
      </c>
      <c r="D1076" s="206" t="s">
        <v>871</v>
      </c>
      <c r="E1076" s="209" t="s">
        <v>153</v>
      </c>
      <c r="F1076" s="51"/>
      <c r="G1076" s="51"/>
      <c r="H1076" s="51"/>
      <c r="I1076" s="51"/>
      <c r="J1076" s="51"/>
    </row>
    <row r="1077" spans="1:10" ht="24" customHeight="1">
      <c r="A1077" s="158">
        <v>327</v>
      </c>
      <c r="B1077" s="158">
        <v>65</v>
      </c>
      <c r="C1077" s="158">
        <v>2</v>
      </c>
      <c r="D1077" s="208"/>
      <c r="E1077" s="209" t="s">
        <v>154</v>
      </c>
      <c r="F1077" s="51"/>
      <c r="G1077" s="51"/>
      <c r="H1077" s="51"/>
      <c r="I1077" s="51"/>
      <c r="J1077" s="51"/>
    </row>
    <row r="1078" spans="1:10" ht="24" customHeight="1">
      <c r="A1078" s="158">
        <v>328</v>
      </c>
      <c r="B1078" s="158">
        <v>66</v>
      </c>
      <c r="C1078" s="158">
        <v>3</v>
      </c>
      <c r="D1078" s="208"/>
      <c r="E1078" s="209" t="s">
        <v>136</v>
      </c>
      <c r="F1078" s="51"/>
      <c r="G1078" s="51"/>
      <c r="H1078" s="51"/>
      <c r="I1078" s="51"/>
      <c r="J1078" s="51"/>
    </row>
    <row r="1079" spans="1:10" ht="24" customHeight="1">
      <c r="A1079" s="158">
        <v>329</v>
      </c>
      <c r="B1079" s="158">
        <v>67</v>
      </c>
      <c r="C1079" s="158">
        <v>4</v>
      </c>
      <c r="D1079" s="208"/>
      <c r="E1079" s="209" t="s">
        <v>685</v>
      </c>
      <c r="F1079" s="51"/>
      <c r="G1079" s="51"/>
      <c r="H1079" s="51"/>
      <c r="I1079" s="51"/>
      <c r="J1079" s="51"/>
    </row>
    <row r="1080" spans="1:10" ht="24" customHeight="1">
      <c r="A1080" s="158">
        <v>330</v>
      </c>
      <c r="B1080" s="158">
        <v>68</v>
      </c>
      <c r="C1080" s="158">
        <v>5</v>
      </c>
      <c r="D1080" s="208"/>
      <c r="E1080" s="209" t="s">
        <v>691</v>
      </c>
      <c r="F1080" s="51"/>
      <c r="G1080" s="51"/>
      <c r="H1080" s="51"/>
      <c r="I1080" s="51"/>
      <c r="J1080" s="51"/>
    </row>
    <row r="1081" spans="1:10" ht="24" customHeight="1">
      <c r="A1081" s="158">
        <v>331</v>
      </c>
      <c r="B1081" s="158">
        <v>69</v>
      </c>
      <c r="C1081" s="158">
        <v>6</v>
      </c>
      <c r="D1081" s="208"/>
      <c r="E1081" s="209" t="s">
        <v>43</v>
      </c>
      <c r="F1081" s="51"/>
      <c r="G1081" s="51"/>
      <c r="H1081" s="51"/>
      <c r="I1081" s="51"/>
      <c r="J1081" s="51"/>
    </row>
    <row r="1082" spans="1:10" ht="24" customHeight="1">
      <c r="A1082" s="158">
        <v>332</v>
      </c>
      <c r="B1082" s="158">
        <v>70</v>
      </c>
      <c r="C1082" s="158">
        <v>7</v>
      </c>
      <c r="D1082" s="208"/>
      <c r="E1082" s="209" t="s">
        <v>682</v>
      </c>
      <c r="F1082" s="51"/>
      <c r="G1082" s="51"/>
      <c r="H1082" s="51"/>
      <c r="I1082" s="51"/>
      <c r="J1082" s="51"/>
    </row>
    <row r="1083" spans="1:10" ht="24" customHeight="1" thickBot="1">
      <c r="A1083" s="158">
        <v>333</v>
      </c>
      <c r="B1083" s="158">
        <v>71</v>
      </c>
      <c r="C1083" s="158">
        <v>8</v>
      </c>
      <c r="D1083" s="210"/>
      <c r="E1083" s="211" t="s">
        <v>872</v>
      </c>
      <c r="F1083" s="51"/>
      <c r="G1083" s="51"/>
      <c r="H1083" s="51"/>
      <c r="I1083" s="51"/>
      <c r="J1083" s="51"/>
    </row>
    <row r="1084" spans="1:10" ht="24" customHeight="1">
      <c r="A1084" s="158">
        <v>334</v>
      </c>
      <c r="B1084" s="158">
        <v>72</v>
      </c>
      <c r="C1084" s="158">
        <v>1</v>
      </c>
      <c r="D1084" s="208" t="s">
        <v>873</v>
      </c>
      <c r="E1084" s="209" t="s">
        <v>874</v>
      </c>
      <c r="F1084" s="51"/>
      <c r="G1084" s="51"/>
      <c r="H1084" s="51"/>
      <c r="I1084" s="51"/>
      <c r="J1084" s="51"/>
    </row>
    <row r="1085" spans="1:10" ht="24" customHeight="1">
      <c r="A1085" s="158">
        <v>335</v>
      </c>
      <c r="B1085" s="158">
        <v>73</v>
      </c>
      <c r="C1085" s="158">
        <v>2</v>
      </c>
      <c r="D1085" s="208"/>
      <c r="E1085" s="209" t="s">
        <v>702</v>
      </c>
      <c r="F1085" s="51"/>
      <c r="G1085" s="51"/>
      <c r="H1085" s="51"/>
      <c r="I1085" s="51"/>
      <c r="J1085" s="51"/>
    </row>
    <row r="1086" spans="1:10" ht="24" customHeight="1">
      <c r="A1086" s="158">
        <v>336</v>
      </c>
      <c r="B1086" s="158">
        <v>74</v>
      </c>
      <c r="C1086" s="158">
        <v>3</v>
      </c>
      <c r="D1086" s="208"/>
      <c r="E1086" s="209" t="s">
        <v>703</v>
      </c>
      <c r="F1086" s="51"/>
      <c r="G1086" s="51"/>
      <c r="H1086" s="51"/>
      <c r="I1086" s="51"/>
      <c r="J1086" s="51"/>
    </row>
    <row r="1087" spans="1:10" ht="24" customHeight="1">
      <c r="A1087" s="158">
        <v>337</v>
      </c>
      <c r="B1087" s="158">
        <v>75</v>
      </c>
      <c r="C1087" s="158">
        <v>4</v>
      </c>
      <c r="D1087" s="208"/>
      <c r="E1087" s="209" t="s">
        <v>700</v>
      </c>
      <c r="F1087" s="51"/>
      <c r="G1087" s="51"/>
      <c r="H1087" s="51"/>
      <c r="I1087" s="51"/>
      <c r="J1087" s="51"/>
    </row>
    <row r="1088" spans="1:10" ht="24" customHeight="1" thickBot="1">
      <c r="A1088" s="158">
        <v>338</v>
      </c>
      <c r="B1088" s="158">
        <v>76</v>
      </c>
      <c r="C1088" s="158">
        <v>5</v>
      </c>
      <c r="D1088" s="210"/>
      <c r="E1088" s="211" t="s">
        <v>705</v>
      </c>
      <c r="F1088" s="51"/>
      <c r="G1088" s="51"/>
      <c r="H1088" s="51"/>
      <c r="I1088" s="51"/>
      <c r="J1088" s="51"/>
    </row>
    <row r="1089" spans="1:10" ht="24" customHeight="1">
      <c r="A1089" s="158">
        <v>339</v>
      </c>
      <c r="B1089" s="158">
        <v>77</v>
      </c>
      <c r="C1089" s="158">
        <v>1</v>
      </c>
      <c r="D1089" s="206" t="s">
        <v>875</v>
      </c>
      <c r="E1089" s="209" t="s">
        <v>709</v>
      </c>
      <c r="F1089" s="51"/>
      <c r="G1089" s="51"/>
      <c r="H1089" s="51"/>
      <c r="I1089" s="51"/>
      <c r="J1089" s="51"/>
    </row>
    <row r="1090" spans="1:10" ht="24" customHeight="1">
      <c r="A1090" s="158">
        <v>340</v>
      </c>
      <c r="B1090" s="158">
        <v>78</v>
      </c>
      <c r="C1090" s="158">
        <v>2</v>
      </c>
      <c r="D1090" s="208"/>
      <c r="E1090" s="209" t="s">
        <v>113</v>
      </c>
      <c r="F1090" s="51"/>
      <c r="G1090" s="51"/>
      <c r="H1090" s="51"/>
      <c r="I1090" s="51"/>
      <c r="J1090" s="51"/>
    </row>
    <row r="1091" spans="1:10" ht="24" customHeight="1" thickBot="1">
      <c r="A1091" s="158">
        <v>341</v>
      </c>
      <c r="B1091" s="158">
        <v>79</v>
      </c>
      <c r="C1091" s="158">
        <v>3</v>
      </c>
      <c r="D1091" s="208"/>
      <c r="E1091" s="209" t="s">
        <v>121</v>
      </c>
      <c r="F1091" s="51"/>
      <c r="G1091" s="51"/>
      <c r="H1091" s="51"/>
      <c r="I1091" s="51"/>
      <c r="J1091" s="51"/>
    </row>
    <row r="1092" spans="1:10" ht="24" customHeight="1">
      <c r="A1092" s="158">
        <v>342</v>
      </c>
      <c r="B1092" s="158">
        <v>80</v>
      </c>
      <c r="C1092" s="158">
        <v>1</v>
      </c>
      <c r="D1092" s="206" t="s">
        <v>876</v>
      </c>
      <c r="E1092" s="207" t="s">
        <v>113</v>
      </c>
      <c r="F1092" s="51"/>
      <c r="G1092" s="51"/>
      <c r="H1092" s="51"/>
      <c r="I1092" s="51"/>
      <c r="J1092" s="51"/>
    </row>
    <row r="1093" spans="1:10" ht="24" customHeight="1">
      <c r="A1093" s="158">
        <v>343</v>
      </c>
      <c r="B1093" s="158">
        <v>81</v>
      </c>
      <c r="C1093" s="158">
        <v>2</v>
      </c>
      <c r="D1093" s="208"/>
      <c r="E1093" s="209" t="s">
        <v>153</v>
      </c>
      <c r="F1093" s="51"/>
      <c r="G1093" s="51"/>
      <c r="H1093" s="51"/>
      <c r="I1093" s="51"/>
      <c r="J1093" s="51"/>
    </row>
    <row r="1094" spans="1:10" ht="24" customHeight="1">
      <c r="A1094" s="158">
        <v>344</v>
      </c>
      <c r="B1094" s="158">
        <v>82</v>
      </c>
      <c r="C1094" s="158">
        <v>3</v>
      </c>
      <c r="D1094" s="208"/>
      <c r="E1094" s="209" t="s">
        <v>104</v>
      </c>
      <c r="F1094" s="51"/>
      <c r="G1094" s="51"/>
      <c r="H1094" s="51"/>
      <c r="I1094" s="51"/>
      <c r="J1094" s="51"/>
    </row>
    <row r="1095" spans="1:10" ht="24" customHeight="1" thickBot="1">
      <c r="A1095" s="158">
        <v>345</v>
      </c>
      <c r="B1095" s="158">
        <v>83</v>
      </c>
      <c r="C1095" s="158">
        <v>4</v>
      </c>
      <c r="D1095" s="237"/>
      <c r="E1095" s="209" t="s">
        <v>877</v>
      </c>
      <c r="F1095" s="51"/>
      <c r="G1095" s="51"/>
      <c r="H1095" s="51"/>
      <c r="I1095" s="51"/>
      <c r="J1095" s="51"/>
    </row>
    <row r="1096" spans="1:10" ht="24" customHeight="1">
      <c r="A1096" s="158">
        <v>346</v>
      </c>
      <c r="B1096" s="158">
        <v>84</v>
      </c>
      <c r="C1096" s="158">
        <v>1</v>
      </c>
      <c r="D1096" s="208" t="s">
        <v>724</v>
      </c>
      <c r="E1096" s="207" t="s">
        <v>725</v>
      </c>
      <c r="F1096" s="51"/>
      <c r="G1096" s="51"/>
      <c r="H1096" s="51"/>
      <c r="I1096" s="51"/>
      <c r="J1096" s="51"/>
    </row>
    <row r="1097" spans="1:10" ht="24" customHeight="1">
      <c r="A1097" s="158">
        <v>347</v>
      </c>
      <c r="B1097" s="158">
        <v>85</v>
      </c>
      <c r="C1097" s="158">
        <v>2</v>
      </c>
      <c r="D1097" s="208"/>
      <c r="E1097" s="209" t="s">
        <v>726</v>
      </c>
      <c r="F1097" s="51"/>
      <c r="G1097" s="51"/>
      <c r="H1097" s="51"/>
      <c r="I1097" s="51"/>
      <c r="J1097" s="51"/>
    </row>
    <row r="1098" spans="1:10" ht="24" customHeight="1">
      <c r="A1098" s="158">
        <v>348</v>
      </c>
      <c r="B1098" s="158">
        <v>86</v>
      </c>
      <c r="C1098" s="158">
        <v>3</v>
      </c>
      <c r="D1098" s="208"/>
      <c r="E1098" s="209" t="s">
        <v>153</v>
      </c>
      <c r="F1098" s="51"/>
      <c r="G1098" s="51"/>
      <c r="H1098" s="51"/>
      <c r="I1098" s="51"/>
      <c r="J1098" s="51"/>
    </row>
    <row r="1099" spans="1:10" ht="24" customHeight="1" thickBot="1">
      <c r="A1099" s="158">
        <v>349</v>
      </c>
      <c r="B1099" s="158">
        <v>87</v>
      </c>
      <c r="C1099" s="158">
        <v>4</v>
      </c>
      <c r="D1099" s="208"/>
      <c r="E1099" s="211" t="s">
        <v>878</v>
      </c>
      <c r="F1099" s="51"/>
      <c r="G1099" s="51"/>
      <c r="H1099" s="51"/>
      <c r="I1099" s="51"/>
      <c r="J1099" s="51"/>
    </row>
    <row r="1100" spans="1:10" ht="24" customHeight="1">
      <c r="A1100" s="158">
        <v>350</v>
      </c>
      <c r="B1100" s="158">
        <v>88</v>
      </c>
      <c r="C1100" s="158">
        <v>1</v>
      </c>
      <c r="D1100" s="238" t="s">
        <v>729</v>
      </c>
      <c r="E1100" s="209" t="s">
        <v>730</v>
      </c>
      <c r="F1100" s="51"/>
      <c r="G1100" s="51"/>
      <c r="H1100" s="51"/>
      <c r="I1100" s="51"/>
      <c r="J1100" s="51"/>
    </row>
    <row r="1101" spans="1:10" ht="24" customHeight="1">
      <c r="A1101" s="158">
        <v>351</v>
      </c>
      <c r="B1101" s="158">
        <v>89</v>
      </c>
      <c r="C1101" s="158">
        <v>2</v>
      </c>
      <c r="D1101" s="239"/>
      <c r="E1101" s="209" t="s">
        <v>731</v>
      </c>
      <c r="F1101" s="51"/>
      <c r="G1101" s="51"/>
      <c r="H1101" s="51"/>
      <c r="I1101" s="51"/>
      <c r="J1101" s="51"/>
    </row>
    <row r="1102" spans="1:10" ht="24" customHeight="1" thickBot="1">
      <c r="A1102" s="158">
        <v>352</v>
      </c>
      <c r="B1102" s="158">
        <v>90</v>
      </c>
      <c r="C1102" s="158">
        <v>3</v>
      </c>
      <c r="D1102" s="240"/>
      <c r="E1102" s="209" t="s">
        <v>879</v>
      </c>
      <c r="F1102" s="51"/>
      <c r="G1102" s="51"/>
      <c r="H1102" s="51"/>
      <c r="I1102" s="51"/>
      <c r="J1102" s="51"/>
    </row>
    <row r="1103" spans="1:10" ht="24" customHeight="1">
      <c r="A1103" s="158">
        <v>353</v>
      </c>
      <c r="B1103" s="158">
        <v>91</v>
      </c>
      <c r="C1103" s="158">
        <v>1</v>
      </c>
      <c r="D1103" s="217" t="s">
        <v>880</v>
      </c>
      <c r="E1103" s="207" t="s">
        <v>733</v>
      </c>
      <c r="F1103" s="51"/>
      <c r="G1103" s="51"/>
      <c r="H1103" s="51"/>
      <c r="I1103" s="51"/>
      <c r="J1103" s="51"/>
    </row>
    <row r="1104" spans="1:10" ht="24" customHeight="1">
      <c r="A1104" s="158">
        <v>354</v>
      </c>
      <c r="B1104" s="158">
        <v>92</v>
      </c>
      <c r="C1104" s="158">
        <v>2</v>
      </c>
      <c r="D1104" s="218"/>
      <c r="E1104" s="209" t="s">
        <v>113</v>
      </c>
      <c r="F1104" s="51"/>
      <c r="G1104" s="51"/>
      <c r="H1104" s="51"/>
      <c r="I1104" s="51"/>
      <c r="J1104" s="51"/>
    </row>
    <row r="1105" spans="1:10" ht="24" customHeight="1" thickBot="1">
      <c r="A1105" s="158">
        <v>355</v>
      </c>
      <c r="B1105" s="158">
        <v>93</v>
      </c>
      <c r="C1105" s="158">
        <v>3</v>
      </c>
      <c r="D1105" s="219"/>
      <c r="E1105" s="209" t="s">
        <v>881</v>
      </c>
      <c r="F1105" s="51"/>
      <c r="G1105" s="51"/>
      <c r="H1105" s="51"/>
      <c r="I1105" s="51"/>
      <c r="J1105" s="51"/>
    </row>
    <row r="1106" spans="1:10" ht="24" customHeight="1">
      <c r="A1106" s="158">
        <v>356</v>
      </c>
      <c r="B1106" s="158">
        <v>94</v>
      </c>
      <c r="C1106" s="158">
        <v>1</v>
      </c>
      <c r="D1106" s="232" t="s">
        <v>737</v>
      </c>
      <c r="E1106" s="207" t="s">
        <v>738</v>
      </c>
      <c r="F1106" s="51"/>
      <c r="G1106" s="51"/>
      <c r="H1106" s="51"/>
      <c r="I1106" s="51"/>
      <c r="J1106" s="51"/>
    </row>
    <row r="1107" spans="1:10" ht="24" customHeight="1" thickBot="1">
      <c r="A1107" s="158">
        <v>357</v>
      </c>
      <c r="B1107" s="158">
        <v>95</v>
      </c>
      <c r="C1107" s="158">
        <v>2</v>
      </c>
      <c r="D1107" s="227"/>
      <c r="E1107" s="211" t="s">
        <v>740</v>
      </c>
      <c r="F1107" s="51"/>
      <c r="G1107" s="51"/>
      <c r="H1107" s="51"/>
      <c r="I1107" s="51"/>
      <c r="J1107" s="51"/>
    </row>
    <row r="1108" spans="1:10" ht="24" customHeight="1">
      <c r="F1108" s="4">
        <f>COUNTA(F1015:F1107)</f>
        <v>0</v>
      </c>
      <c r="G1108" s="4">
        <f t="shared" ref="G1108:J1108" si="22">COUNTA(G1015:G1107)</f>
        <v>0</v>
      </c>
      <c r="H1108" s="4">
        <f t="shared" si="22"/>
        <v>0</v>
      </c>
      <c r="I1108" s="4">
        <f t="shared" si="22"/>
        <v>0</v>
      </c>
      <c r="J1108" s="4">
        <f t="shared" si="22"/>
        <v>0</v>
      </c>
    </row>
    <row r="1109" spans="1:10" ht="24" customHeight="1">
      <c r="F1109" s="4"/>
      <c r="G1109" s="4"/>
      <c r="H1109" s="4"/>
      <c r="I1109" s="4"/>
      <c r="J1109" s="4"/>
    </row>
    <row r="1110" spans="1:10" ht="24" customHeight="1">
      <c r="F1110" s="4">
        <f>SUM(F204,F417,F523,F725,F834,F956,F1010,F1108)</f>
        <v>0</v>
      </c>
      <c r="G1110" s="4">
        <f>SUM(G204,G417,G523,G725,G834,G956,G1010,G1108)</f>
        <v>0</v>
      </c>
      <c r="H1110" s="4">
        <f>SUM(H204,H417,H523,H725,H834,H956,H1010,H1108)</f>
        <v>1</v>
      </c>
      <c r="I1110" s="4">
        <f>SUM(I204,I417,I523,I725,I834,I956,I1010,I1108)</f>
        <v>0</v>
      </c>
      <c r="J1110" s="4">
        <f>SUM(J204,J417,J523,J725,J834,J956,J1010,J1108)</f>
        <v>0</v>
      </c>
    </row>
    <row r="1111" spans="1:10" ht="24" customHeight="1"/>
    <row r="1112" spans="1:10" ht="24" customHeight="1"/>
    <row r="1113" spans="1:10" ht="24" hidden="1" customHeight="1">
      <c r="J1113" s="1">
        <v>14</v>
      </c>
    </row>
    <row r="1114" spans="1:10" ht="24" hidden="1" customHeight="1">
      <c r="J1114" s="1">
        <v>16</v>
      </c>
    </row>
    <row r="1115" spans="1:10" ht="24" hidden="1" customHeight="1">
      <c r="J1115" s="1">
        <v>18</v>
      </c>
    </row>
    <row r="1116" spans="1:10" ht="24" customHeight="1"/>
    <row r="1117" spans="1:10" ht="24" customHeight="1"/>
    <row r="1118" spans="1:10" ht="24" customHeight="1"/>
    <row r="1119" spans="1:10" ht="24" customHeight="1"/>
    <row r="1120" spans="1:10" ht="24" customHeight="1"/>
    <row r="1121" ht="24" customHeight="1"/>
    <row r="1122" ht="24" customHeight="1"/>
    <row r="1123" ht="24" customHeight="1"/>
    <row r="1124" ht="24" customHeight="1"/>
    <row r="1125" ht="24" customHeight="1"/>
    <row r="1126" ht="24" customHeight="1"/>
    <row r="1127" ht="24" customHeight="1"/>
    <row r="1128" ht="24" customHeight="1"/>
    <row r="1129" ht="24" customHeight="1"/>
    <row r="1130" ht="24" customHeight="1"/>
    <row r="1131" ht="24" customHeight="1"/>
    <row r="1132" ht="24" customHeight="1"/>
    <row r="1133" ht="24" customHeight="1"/>
    <row r="1134" ht="24" customHeight="1"/>
    <row r="1135" ht="24" customHeight="1"/>
    <row r="1136" ht="24" customHeight="1"/>
    <row r="1137" ht="24" customHeight="1"/>
    <row r="1138" ht="24" customHeight="1"/>
    <row r="1139" ht="24" customHeight="1"/>
    <row r="1140" ht="24" customHeight="1"/>
    <row r="1141" ht="24" customHeight="1"/>
    <row r="1142" ht="24" customHeight="1"/>
    <row r="1143" ht="24" customHeight="1"/>
    <row r="1144" ht="24" customHeight="1"/>
    <row r="1145" ht="24" customHeight="1"/>
    <row r="1146" ht="24" customHeight="1"/>
    <row r="1147" ht="24" customHeight="1"/>
    <row r="1148" ht="24" customHeight="1"/>
    <row r="1149" ht="24" customHeight="1"/>
    <row r="1150" ht="24" customHeight="1"/>
    <row r="1151" ht="24" customHeight="1"/>
    <row r="1152" ht="24" customHeight="1"/>
    <row r="1153" ht="24" customHeight="1"/>
    <row r="1154" ht="24" customHeight="1"/>
    <row r="1155" ht="24" customHeight="1"/>
    <row r="1156" ht="24" customHeight="1"/>
    <row r="1157" ht="24" customHeight="1"/>
    <row r="1158" ht="24" customHeight="1"/>
    <row r="1159" ht="24" customHeight="1"/>
    <row r="1160" ht="24" customHeight="1"/>
    <row r="1161" ht="24" customHeight="1"/>
    <row r="1162" ht="24" customHeight="1"/>
    <row r="1163" ht="24" customHeight="1"/>
    <row r="1164" ht="24" customHeight="1"/>
    <row r="1165" ht="24" customHeight="1"/>
    <row r="1166" ht="24" customHeight="1"/>
    <row r="1167" ht="24" customHeight="1"/>
    <row r="1168" ht="24" customHeight="1"/>
    <row r="1169" ht="24" customHeight="1"/>
    <row r="1170" ht="24" customHeight="1"/>
    <row r="1171" ht="24" customHeight="1"/>
    <row r="1172" ht="24" customHeight="1"/>
    <row r="1173" ht="24" customHeight="1"/>
    <row r="1174" ht="24" customHeight="1"/>
    <row r="1175" ht="24" customHeight="1"/>
    <row r="1176" ht="24" customHeight="1"/>
    <row r="1177" ht="24" customHeight="1"/>
    <row r="1178" ht="24" customHeight="1"/>
    <row r="1179" ht="24" customHeight="1"/>
    <row r="1180" ht="24" customHeight="1"/>
    <row r="1181" ht="24" customHeight="1"/>
    <row r="1182" ht="24" customHeight="1"/>
    <row r="1183" ht="24" customHeight="1"/>
    <row r="1184" ht="24" customHeight="1"/>
    <row r="1185" ht="24" customHeight="1"/>
    <row r="1186" ht="24" customHeight="1"/>
    <row r="1187" ht="24" customHeight="1"/>
    <row r="1188" ht="24" customHeight="1"/>
    <row r="1189" ht="24" customHeight="1"/>
    <row r="1190" ht="24" customHeight="1"/>
    <row r="1191" ht="24" customHeight="1"/>
    <row r="1192" ht="24" customHeight="1"/>
    <row r="1193" ht="24" customHeight="1"/>
    <row r="1194" ht="24" customHeight="1"/>
    <row r="1195" ht="24" customHeight="1"/>
    <row r="1196" ht="24" customHeight="1"/>
    <row r="1197" ht="24" customHeight="1"/>
    <row r="1198" ht="24" customHeight="1"/>
    <row r="1199" ht="24" customHeight="1"/>
    <row r="1200" ht="24" customHeight="1"/>
    <row r="1201" ht="24" customHeight="1"/>
    <row r="1202" ht="24" customHeight="1"/>
    <row r="1203" ht="24" customHeight="1"/>
    <row r="1204" ht="24" customHeight="1"/>
    <row r="1205" ht="24" customHeight="1"/>
    <row r="1206" ht="24" customHeight="1"/>
    <row r="1207" ht="24" customHeight="1"/>
    <row r="1208" ht="24" customHeight="1"/>
    <row r="1209" ht="24" customHeight="1"/>
    <row r="1210" ht="24" customHeight="1"/>
    <row r="1211" ht="24" customHeight="1"/>
    <row r="1212" ht="24" customHeight="1"/>
    <row r="1213" ht="24" customHeight="1"/>
    <row r="1214" ht="24" customHeight="1"/>
    <row r="1215" ht="24" customHeight="1"/>
    <row r="1216" ht="24" customHeight="1"/>
  </sheetData>
  <mergeCells count="211">
    <mergeCell ref="D2:E3"/>
    <mergeCell ref="D1089:D1091"/>
    <mergeCell ref="D1092:D1094"/>
    <mergeCell ref="D1096:D1099"/>
    <mergeCell ref="D1100:D1102"/>
    <mergeCell ref="D1103:D1105"/>
    <mergeCell ref="D1106:D1107"/>
    <mergeCell ref="D1046:D1051"/>
    <mergeCell ref="D1052:D1060"/>
    <mergeCell ref="D1061:D1070"/>
    <mergeCell ref="D1071:D1075"/>
    <mergeCell ref="D1076:D1083"/>
    <mergeCell ref="D1084:D1088"/>
    <mergeCell ref="J1012:J1014"/>
    <mergeCell ref="D1015:D1022"/>
    <mergeCell ref="D1023:D1030"/>
    <mergeCell ref="D1031:D1033"/>
    <mergeCell ref="D1034:D1041"/>
    <mergeCell ref="D1043:D1045"/>
    <mergeCell ref="D1012:D1014"/>
    <mergeCell ref="E1012:E1014"/>
    <mergeCell ref="F1012:F1014"/>
    <mergeCell ref="G1012:G1014"/>
    <mergeCell ref="H1012:H1014"/>
    <mergeCell ref="I1012:I1014"/>
    <mergeCell ref="D977:D984"/>
    <mergeCell ref="D985:D988"/>
    <mergeCell ref="D989:D996"/>
    <mergeCell ref="D997:D998"/>
    <mergeCell ref="D1005:D1006"/>
    <mergeCell ref="D1007:D1009"/>
    <mergeCell ref="F958:F960"/>
    <mergeCell ref="G958:G960"/>
    <mergeCell ref="H958:H960"/>
    <mergeCell ref="I958:I960"/>
    <mergeCell ref="J958:J960"/>
    <mergeCell ref="D961:D976"/>
    <mergeCell ref="D944:D945"/>
    <mergeCell ref="D946:D948"/>
    <mergeCell ref="D949:D950"/>
    <mergeCell ref="D953:D954"/>
    <mergeCell ref="D958:D960"/>
    <mergeCell ref="E958:E960"/>
    <mergeCell ref="D913:D919"/>
    <mergeCell ref="D920:D924"/>
    <mergeCell ref="D925:D930"/>
    <mergeCell ref="D931:D936"/>
    <mergeCell ref="D937:D939"/>
    <mergeCell ref="D940:D941"/>
    <mergeCell ref="D876:D882"/>
    <mergeCell ref="D883:D887"/>
    <mergeCell ref="D888:D892"/>
    <mergeCell ref="D893:D895"/>
    <mergeCell ref="D896:D906"/>
    <mergeCell ref="D907:D912"/>
    <mergeCell ref="H836:H838"/>
    <mergeCell ref="I836:I838"/>
    <mergeCell ref="J836:J838"/>
    <mergeCell ref="D839:D857"/>
    <mergeCell ref="D858:D860"/>
    <mergeCell ref="D861:D875"/>
    <mergeCell ref="D827:D830"/>
    <mergeCell ref="D831:D833"/>
    <mergeCell ref="D836:D838"/>
    <mergeCell ref="E836:E838"/>
    <mergeCell ref="F836:F838"/>
    <mergeCell ref="G836:G838"/>
    <mergeCell ref="D799:D804"/>
    <mergeCell ref="D805:D809"/>
    <mergeCell ref="D810:D813"/>
    <mergeCell ref="D814:D816"/>
    <mergeCell ref="D817:D822"/>
    <mergeCell ref="D823:D826"/>
    <mergeCell ref="D739:D745"/>
    <mergeCell ref="D746:D765"/>
    <mergeCell ref="D766:D773"/>
    <mergeCell ref="D774:D784"/>
    <mergeCell ref="D785:D795"/>
    <mergeCell ref="D796:D798"/>
    <mergeCell ref="J729:J731"/>
    <mergeCell ref="D736:D738"/>
    <mergeCell ref="E736:E738"/>
    <mergeCell ref="F736:F738"/>
    <mergeCell ref="G736:G738"/>
    <mergeCell ref="H736:H738"/>
    <mergeCell ref="I736:I738"/>
    <mergeCell ref="J736:J738"/>
    <mergeCell ref="D729:D731"/>
    <mergeCell ref="E729:E731"/>
    <mergeCell ref="F729:F731"/>
    <mergeCell ref="G729:G731"/>
    <mergeCell ref="H729:H731"/>
    <mergeCell ref="I729:I731"/>
    <mergeCell ref="D689:D697"/>
    <mergeCell ref="D698:D705"/>
    <mergeCell ref="D706:D711"/>
    <mergeCell ref="D712:D715"/>
    <mergeCell ref="D716:D721"/>
    <mergeCell ref="D722:D724"/>
    <mergeCell ref="D612:D629"/>
    <mergeCell ref="D630:D651"/>
    <mergeCell ref="D652:D661"/>
    <mergeCell ref="D662:D667"/>
    <mergeCell ref="D668:D680"/>
    <mergeCell ref="D681:D688"/>
    <mergeCell ref="D544:D554"/>
    <mergeCell ref="D555:D565"/>
    <mergeCell ref="D566:D574"/>
    <mergeCell ref="D575:D588"/>
    <mergeCell ref="D589:D599"/>
    <mergeCell ref="D600:D611"/>
    <mergeCell ref="G525:G527"/>
    <mergeCell ref="H525:H527"/>
    <mergeCell ref="I525:I527"/>
    <mergeCell ref="J525:J527"/>
    <mergeCell ref="D528:D536"/>
    <mergeCell ref="D537:D543"/>
    <mergeCell ref="D508:D511"/>
    <mergeCell ref="D512:D516"/>
    <mergeCell ref="D517:D522"/>
    <mergeCell ref="D525:D527"/>
    <mergeCell ref="E525:E527"/>
    <mergeCell ref="F525:F527"/>
    <mergeCell ref="D464:D475"/>
    <mergeCell ref="D476:D494"/>
    <mergeCell ref="D496:D498"/>
    <mergeCell ref="D499:D500"/>
    <mergeCell ref="D501:D504"/>
    <mergeCell ref="D505:D507"/>
    <mergeCell ref="H419:H421"/>
    <mergeCell ref="I419:I421"/>
    <mergeCell ref="J419:J421"/>
    <mergeCell ref="D422:D433"/>
    <mergeCell ref="D434:D450"/>
    <mergeCell ref="D451:D463"/>
    <mergeCell ref="D410:D412"/>
    <mergeCell ref="D413:D415"/>
    <mergeCell ref="D419:D421"/>
    <mergeCell ref="E419:E421"/>
    <mergeCell ref="F419:F421"/>
    <mergeCell ref="G419:G421"/>
    <mergeCell ref="D386:D387"/>
    <mergeCell ref="D388:D390"/>
    <mergeCell ref="D391:D393"/>
    <mergeCell ref="D394:D399"/>
    <mergeCell ref="D400:D403"/>
    <mergeCell ref="D404:D409"/>
    <mergeCell ref="D338:D349"/>
    <mergeCell ref="D350:D357"/>
    <mergeCell ref="D358:D363"/>
    <mergeCell ref="D364:D376"/>
    <mergeCell ref="D377:D381"/>
    <mergeCell ref="D382:D385"/>
    <mergeCell ref="D285:D295"/>
    <mergeCell ref="D296:D302"/>
    <mergeCell ref="D303:D310"/>
    <mergeCell ref="D311:D321"/>
    <mergeCell ref="D322:D326"/>
    <mergeCell ref="D327:D337"/>
    <mergeCell ref="D209:D228"/>
    <mergeCell ref="D229:D240"/>
    <mergeCell ref="D241:D247"/>
    <mergeCell ref="D248:D266"/>
    <mergeCell ref="D267:D272"/>
    <mergeCell ref="D273:D284"/>
    <mergeCell ref="E206:E208"/>
    <mergeCell ref="F206:F208"/>
    <mergeCell ref="G206:G208"/>
    <mergeCell ref="H206:H208"/>
    <mergeCell ref="I206:I208"/>
    <mergeCell ref="J206:J208"/>
    <mergeCell ref="D160:D168"/>
    <mergeCell ref="D169:D185"/>
    <mergeCell ref="D186:D192"/>
    <mergeCell ref="D193:D199"/>
    <mergeCell ref="D200:D203"/>
    <mergeCell ref="D206:D208"/>
    <mergeCell ref="D102:D107"/>
    <mergeCell ref="D108:D122"/>
    <mergeCell ref="D123:D129"/>
    <mergeCell ref="D130:D141"/>
    <mergeCell ref="D142:D151"/>
    <mergeCell ref="D152:D159"/>
    <mergeCell ref="D61:D69"/>
    <mergeCell ref="D70:D79"/>
    <mergeCell ref="D80:D88"/>
    <mergeCell ref="D89:D101"/>
    <mergeCell ref="L99:S99"/>
    <mergeCell ref="L100:L101"/>
    <mergeCell ref="D33:D50"/>
    <mergeCell ref="L39:AA39"/>
    <mergeCell ref="AR39:AW39"/>
    <mergeCell ref="D51:D60"/>
    <mergeCell ref="L56:AA56"/>
    <mergeCell ref="AR56:AW56"/>
    <mergeCell ref="D9:D14"/>
    <mergeCell ref="L12:T12"/>
    <mergeCell ref="X12:AC12"/>
    <mergeCell ref="D15:D32"/>
    <mergeCell ref="L20:AC20"/>
    <mergeCell ref="AR20:AW20"/>
    <mergeCell ref="I1:J3"/>
    <mergeCell ref="L5:AB5"/>
    <mergeCell ref="AR5:AW5"/>
    <mergeCell ref="D6:D8"/>
    <mergeCell ref="E6:E8"/>
    <mergeCell ref="F6:F8"/>
    <mergeCell ref="G6:G8"/>
    <mergeCell ref="H6:H8"/>
    <mergeCell ref="I6:I8"/>
    <mergeCell ref="J6:J8"/>
  </mergeCells>
  <phoneticPr fontId="2"/>
  <conditionalFormatting sqref="F9:F108 F110:F111 F113:F203 F528:F724">
    <cfRule type="cellIs" dxfId="73" priority="79" operator="greaterThan">
      <formula>53</formula>
    </cfRule>
  </conditionalFormatting>
  <conditionalFormatting sqref="F209:F416">
    <cfRule type="cellIs" dxfId="72" priority="78" operator="greaterThan">
      <formula>53</formula>
    </cfRule>
  </conditionalFormatting>
  <conditionalFormatting sqref="F422:F522">
    <cfRule type="cellIs" dxfId="71" priority="77" operator="greaterThan">
      <formula>53</formula>
    </cfRule>
  </conditionalFormatting>
  <conditionalFormatting sqref="F9:F108 F958:F976 F736:F784 F729:F732 F419:F523 F206:F417 F110:F111 F113:F204 F525:F725 F836:F882 F925:F930 F956 F888:F906 F989:F998 F1007:F1009 F823:F834 F1012:F1083">
    <cfRule type="cellIs" dxfId="70" priority="76" operator="lessThan">
      <formula>17</formula>
    </cfRule>
  </conditionalFormatting>
  <conditionalFormatting sqref="F859">
    <cfRule type="cellIs" dxfId="69" priority="75" operator="greaterThan">
      <formula>53</formula>
    </cfRule>
  </conditionalFormatting>
  <conditionalFormatting sqref="G9:G108 G209:G416 G422:G522 G110:G111 G113:G203 G528:G724 G839:G882 G925:G930 G888:G906 G1015:G1070">
    <cfRule type="cellIs" dxfId="68" priority="73" operator="lessThan">
      <formula>45</formula>
    </cfRule>
    <cfRule type="cellIs" dxfId="67" priority="74" operator="greaterThan">
      <formula>59</formula>
    </cfRule>
  </conditionalFormatting>
  <conditionalFormatting sqref="G739:G784 G961:G976 G1071:G1083 G989:G998 G1007:G1009 G823:G833">
    <cfRule type="cellIs" dxfId="66" priority="71" operator="lessThan">
      <formula>45</formula>
    </cfRule>
    <cfRule type="cellIs" dxfId="65" priority="72" operator="greaterThan">
      <formula>59</formula>
    </cfRule>
  </conditionalFormatting>
  <conditionalFormatting sqref="M58:AW68">
    <cfRule type="cellIs" dxfId="64" priority="70" operator="greaterThan">
      <formula>0</formula>
    </cfRule>
  </conditionalFormatting>
  <conditionalFormatting sqref="I9:I108 I961:I976 I739:I784 I422:I522 I209:I416 I110:I111 I113:I203 I528:I724 I839:I882 I925:I930 I888:I906 I989:I998 I1007:I1009 I823:I833 I1015:I1083">
    <cfRule type="cellIs" dxfId="63" priority="68" operator="greaterThan">
      <formula>40</formula>
    </cfRule>
    <cfRule type="cellIs" dxfId="62" priority="69" operator="lessThan">
      <formula>12</formula>
    </cfRule>
  </conditionalFormatting>
  <conditionalFormatting sqref="F112">
    <cfRule type="cellIs" dxfId="61" priority="67" operator="greaterThan">
      <formula>53</formula>
    </cfRule>
  </conditionalFormatting>
  <conditionalFormatting sqref="F112">
    <cfRule type="cellIs" dxfId="60" priority="66" operator="lessThan">
      <formula>17</formula>
    </cfRule>
  </conditionalFormatting>
  <conditionalFormatting sqref="G112">
    <cfRule type="cellIs" dxfId="59" priority="64" operator="lessThan">
      <formula>45</formula>
    </cfRule>
    <cfRule type="cellIs" dxfId="58" priority="65" operator="greaterThan">
      <formula>59</formula>
    </cfRule>
  </conditionalFormatting>
  <conditionalFormatting sqref="I112">
    <cfRule type="cellIs" dxfId="57" priority="62" operator="greaterThan">
      <formula>40</formula>
    </cfRule>
    <cfRule type="cellIs" dxfId="56" priority="63" operator="lessThan">
      <formula>12</formula>
    </cfRule>
  </conditionalFormatting>
  <conditionalFormatting sqref="F109">
    <cfRule type="cellIs" dxfId="55" priority="61" operator="greaterThan">
      <formula>53</formula>
    </cfRule>
  </conditionalFormatting>
  <conditionalFormatting sqref="F109">
    <cfRule type="cellIs" dxfId="54" priority="60" operator="lessThan">
      <formula>17</formula>
    </cfRule>
  </conditionalFormatting>
  <conditionalFormatting sqref="G109">
    <cfRule type="cellIs" dxfId="53" priority="58" operator="lessThan">
      <formula>45</formula>
    </cfRule>
    <cfRule type="cellIs" dxfId="52" priority="59" operator="greaterThan">
      <formula>59</formula>
    </cfRule>
  </conditionalFormatting>
  <conditionalFormatting sqref="I109">
    <cfRule type="cellIs" dxfId="51" priority="56" operator="greaterThan">
      <formula>40</formula>
    </cfRule>
    <cfRule type="cellIs" dxfId="50" priority="57" operator="lessThan">
      <formula>12</formula>
    </cfRule>
  </conditionalFormatting>
  <conditionalFormatting sqref="F907:F924">
    <cfRule type="cellIs" dxfId="49" priority="55" operator="lessThan">
      <formula>17</formula>
    </cfRule>
  </conditionalFormatting>
  <conditionalFormatting sqref="G907:G924">
    <cfRule type="cellIs" dxfId="48" priority="53" operator="lessThan">
      <formula>45</formula>
    </cfRule>
    <cfRule type="cellIs" dxfId="47" priority="54" operator="greaterThan">
      <formula>59</formula>
    </cfRule>
  </conditionalFormatting>
  <conditionalFormatting sqref="I907:I924">
    <cfRule type="cellIs" dxfId="46" priority="51" operator="greaterThan">
      <formula>40</formula>
    </cfRule>
    <cfRule type="cellIs" dxfId="45" priority="52" operator="lessThan">
      <formula>12</formula>
    </cfRule>
  </conditionalFormatting>
  <conditionalFormatting sqref="F931:F939">
    <cfRule type="cellIs" dxfId="44" priority="50" operator="lessThan">
      <formula>17</formula>
    </cfRule>
  </conditionalFormatting>
  <conditionalFormatting sqref="G931:G939">
    <cfRule type="cellIs" dxfId="43" priority="48" operator="lessThan">
      <formula>45</formula>
    </cfRule>
    <cfRule type="cellIs" dxfId="42" priority="49" operator="greaterThan">
      <formula>59</formula>
    </cfRule>
  </conditionalFormatting>
  <conditionalFormatting sqref="I931:I939">
    <cfRule type="cellIs" dxfId="41" priority="46" operator="greaterThan">
      <formula>40</formula>
    </cfRule>
    <cfRule type="cellIs" dxfId="40" priority="47" operator="lessThan">
      <formula>12</formula>
    </cfRule>
  </conditionalFormatting>
  <conditionalFormatting sqref="F883:F887">
    <cfRule type="cellIs" dxfId="39" priority="45" operator="lessThan">
      <formula>17</formula>
    </cfRule>
  </conditionalFormatting>
  <conditionalFormatting sqref="G883:G887">
    <cfRule type="cellIs" dxfId="38" priority="43" operator="lessThan">
      <formula>45</formula>
    </cfRule>
    <cfRule type="cellIs" dxfId="37" priority="44" operator="greaterThan">
      <formula>59</formula>
    </cfRule>
  </conditionalFormatting>
  <conditionalFormatting sqref="I883:I887">
    <cfRule type="cellIs" dxfId="36" priority="41" operator="greaterThan">
      <formula>40</formula>
    </cfRule>
    <cfRule type="cellIs" dxfId="35" priority="42" operator="lessThan">
      <formula>12</formula>
    </cfRule>
  </conditionalFormatting>
  <conditionalFormatting sqref="F940:F955">
    <cfRule type="cellIs" dxfId="34" priority="40" operator="lessThan">
      <formula>17</formula>
    </cfRule>
  </conditionalFormatting>
  <conditionalFormatting sqref="G940:G955">
    <cfRule type="cellIs" dxfId="33" priority="38" operator="lessThan">
      <formula>45</formula>
    </cfRule>
    <cfRule type="cellIs" dxfId="32" priority="39" operator="greaterThan">
      <formula>59</formula>
    </cfRule>
  </conditionalFormatting>
  <conditionalFormatting sqref="I940:I955">
    <cfRule type="cellIs" dxfId="31" priority="36" operator="greaterThan">
      <formula>40</formula>
    </cfRule>
    <cfRule type="cellIs" dxfId="30" priority="37" operator="lessThan">
      <formula>12</formula>
    </cfRule>
  </conditionalFormatting>
  <conditionalFormatting sqref="F1084:F1107">
    <cfRule type="cellIs" dxfId="29" priority="30" operator="lessThan">
      <formula>17</formula>
    </cfRule>
  </conditionalFormatting>
  <conditionalFormatting sqref="G1084:G1107">
    <cfRule type="cellIs" dxfId="28" priority="28" operator="lessThan">
      <formula>45</formula>
    </cfRule>
    <cfRule type="cellIs" dxfId="27" priority="29" operator="greaterThan">
      <formula>59</formula>
    </cfRule>
  </conditionalFormatting>
  <conditionalFormatting sqref="I1084:I1107">
    <cfRule type="cellIs" dxfId="26" priority="26" operator="greaterThan">
      <formula>40</formula>
    </cfRule>
    <cfRule type="cellIs" dxfId="25" priority="27" operator="lessThan">
      <formula>12</formula>
    </cfRule>
  </conditionalFormatting>
  <conditionalFormatting sqref="F977:F984">
    <cfRule type="cellIs" dxfId="24" priority="25" operator="lessThan">
      <formula>17</formula>
    </cfRule>
  </conditionalFormatting>
  <conditionalFormatting sqref="G977:G984">
    <cfRule type="cellIs" dxfId="23" priority="23" operator="lessThan">
      <formula>45</formula>
    </cfRule>
    <cfRule type="cellIs" dxfId="22" priority="24" operator="greaterThan">
      <formula>59</formula>
    </cfRule>
  </conditionalFormatting>
  <conditionalFormatting sqref="I977:I984">
    <cfRule type="cellIs" dxfId="21" priority="21" operator="greaterThan">
      <formula>40</formula>
    </cfRule>
    <cfRule type="cellIs" dxfId="20" priority="22" operator="lessThan">
      <formula>12</formula>
    </cfRule>
  </conditionalFormatting>
  <conditionalFormatting sqref="F999:F1002">
    <cfRule type="cellIs" dxfId="19" priority="20" operator="lessThan">
      <formula>17</formula>
    </cfRule>
  </conditionalFormatting>
  <conditionalFormatting sqref="G999:G1002">
    <cfRule type="cellIs" dxfId="18" priority="18" operator="lessThan">
      <formula>45</formula>
    </cfRule>
    <cfRule type="cellIs" dxfId="17" priority="19" operator="greaterThan">
      <formula>59</formula>
    </cfRule>
  </conditionalFormatting>
  <conditionalFormatting sqref="I999:I1002">
    <cfRule type="cellIs" dxfId="16" priority="16" operator="greaterThan">
      <formula>40</formula>
    </cfRule>
    <cfRule type="cellIs" dxfId="15" priority="17" operator="lessThan">
      <formula>12</formula>
    </cfRule>
  </conditionalFormatting>
  <conditionalFormatting sqref="F985:F988">
    <cfRule type="cellIs" dxfId="14" priority="15" operator="lessThan">
      <formula>17</formula>
    </cfRule>
  </conditionalFormatting>
  <conditionalFormatting sqref="G985:G988">
    <cfRule type="cellIs" dxfId="13" priority="13" operator="lessThan">
      <formula>45</formula>
    </cfRule>
    <cfRule type="cellIs" dxfId="12" priority="14" operator="greaterThan">
      <formula>59</formula>
    </cfRule>
  </conditionalFormatting>
  <conditionalFormatting sqref="I985:I988">
    <cfRule type="cellIs" dxfId="11" priority="11" operator="greaterThan">
      <formula>40</formula>
    </cfRule>
    <cfRule type="cellIs" dxfId="10" priority="12" operator="lessThan">
      <formula>12</formula>
    </cfRule>
  </conditionalFormatting>
  <conditionalFormatting sqref="F1003:F1006">
    <cfRule type="cellIs" dxfId="9" priority="10" operator="lessThan">
      <formula>17</formula>
    </cfRule>
  </conditionalFormatting>
  <conditionalFormatting sqref="G1003:G1006">
    <cfRule type="cellIs" dxfId="8" priority="8" operator="lessThan">
      <formula>45</formula>
    </cfRule>
    <cfRule type="cellIs" dxfId="7" priority="9" operator="greaterThan">
      <formula>59</formula>
    </cfRule>
  </conditionalFormatting>
  <conditionalFormatting sqref="I1003:I1006">
    <cfRule type="cellIs" dxfId="6" priority="6" operator="greaterThan">
      <formula>40</formula>
    </cfRule>
    <cfRule type="cellIs" dxfId="5" priority="7" operator="lessThan">
      <formula>12</formula>
    </cfRule>
  </conditionalFormatting>
  <conditionalFormatting sqref="F785:F822">
    <cfRule type="cellIs" dxfId="4" priority="5" operator="lessThan">
      <formula>17</formula>
    </cfRule>
  </conditionalFormatting>
  <conditionalFormatting sqref="G785:G822">
    <cfRule type="cellIs" dxfId="3" priority="3" operator="lessThan">
      <formula>45</formula>
    </cfRule>
    <cfRule type="cellIs" dxfId="2" priority="4" operator="greaterThan">
      <formula>59</formula>
    </cfRule>
  </conditionalFormatting>
  <conditionalFormatting sqref="I785:I822">
    <cfRule type="cellIs" dxfId="1" priority="1" operator="greaterThan">
      <formula>40</formula>
    </cfRule>
    <cfRule type="cellIs" dxfId="0" priority="2" operator="lessThan">
      <formula>12</formula>
    </cfRule>
  </conditionalFormatting>
  <dataValidations count="2">
    <dataValidation type="list" allowBlank="1" showInputMessage="1" showErrorMessage="1" sqref="J977 J985:J988 J1003:J1006" xr:uid="{E26DB812-9C2F-4463-9D48-0FBFAEF50156}">
      <formula1>$J$758:$J$760</formula1>
    </dataValidation>
    <dataValidation type="list" allowBlank="1" showInputMessage="1" showErrorMessage="1" sqref="J209:J416 J1007:J1009 J989:J998 J961:J976 J9:J203 J1015:J1107" xr:uid="{6AC6DC7F-411C-4D84-9565-7DE7D232932F}">
      <formula1>$J$1113:$J$1115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cobaton1</dc:creator>
  <cp:lastModifiedBy>cobaton1</cp:lastModifiedBy>
  <dcterms:created xsi:type="dcterms:W3CDTF">2022-04-04T04:07:51Z</dcterms:created>
  <dcterms:modified xsi:type="dcterms:W3CDTF">2022-04-04T04:18:31Z</dcterms:modified>
</cp:coreProperties>
</file>